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11F7A041-8208-47F6-A749-2530686957F7}" xr6:coauthVersionLast="36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Sheet1!$A$3:$U$127</definedName>
    <definedName name="_xlnm.Print_Titles" localSheetId="0">Sheet1!$3:$3</definedName>
    <definedName name="_xlnm.Print_Titles" localSheetId="1">Sheet2!$3:$3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4" i="1"/>
  <c r="L127" i="1" l="1"/>
  <c r="R127" i="1" s="1"/>
  <c r="L126" i="1"/>
  <c r="R126" i="1" s="1"/>
  <c r="L125" i="1"/>
  <c r="R125" i="1" s="1"/>
  <c r="L124" i="1"/>
  <c r="R124" i="1" s="1"/>
  <c r="L123" i="1"/>
  <c r="R123" i="1" s="1"/>
  <c r="L122" i="1"/>
  <c r="R122" i="1" s="1"/>
  <c r="L121" i="1"/>
  <c r="R121" i="1" s="1"/>
  <c r="L120" i="1"/>
  <c r="R120" i="1" s="1"/>
  <c r="L119" i="1"/>
  <c r="R119" i="1" s="1"/>
  <c r="L118" i="1"/>
  <c r="R118" i="1" s="1"/>
  <c r="L117" i="1"/>
  <c r="R117" i="1" s="1"/>
  <c r="L116" i="1"/>
  <c r="R116" i="1" s="1"/>
  <c r="L115" i="1"/>
  <c r="R115" i="1" s="1"/>
  <c r="L114" i="1"/>
  <c r="R114" i="1" s="1"/>
  <c r="L113" i="1"/>
  <c r="R113" i="1" s="1"/>
  <c r="L112" i="1"/>
  <c r="R112" i="1" s="1"/>
  <c r="L111" i="1"/>
  <c r="R111" i="1" s="1"/>
  <c r="L110" i="1"/>
  <c r="R110" i="1" s="1"/>
  <c r="L109" i="1"/>
  <c r="R109" i="1" s="1"/>
  <c r="L108" i="1"/>
  <c r="R108" i="1" s="1"/>
  <c r="L107" i="1"/>
  <c r="R107" i="1" s="1"/>
  <c r="L106" i="1"/>
  <c r="R106" i="1" s="1"/>
  <c r="L105" i="1"/>
  <c r="R105" i="1" s="1"/>
  <c r="L104" i="1"/>
  <c r="R104" i="1" s="1"/>
  <c r="L103" i="1"/>
  <c r="R103" i="1" s="1"/>
  <c r="L102" i="1"/>
  <c r="R102" i="1" s="1"/>
  <c r="L101" i="1"/>
  <c r="R101" i="1" s="1"/>
  <c r="L100" i="1"/>
  <c r="R100" i="1" s="1"/>
  <c r="L99" i="1"/>
  <c r="R99" i="1" s="1"/>
  <c r="L98" i="1"/>
  <c r="R98" i="1" s="1"/>
  <c r="L97" i="1"/>
  <c r="R97" i="1" s="1"/>
  <c r="L96" i="1"/>
  <c r="R96" i="1" s="1"/>
  <c r="L95" i="1"/>
  <c r="R95" i="1" s="1"/>
  <c r="L94" i="1"/>
  <c r="R94" i="1" s="1"/>
  <c r="L93" i="1"/>
  <c r="R93" i="1" s="1"/>
  <c r="L92" i="1"/>
  <c r="R92" i="1" s="1"/>
  <c r="L91" i="1"/>
  <c r="R91" i="1" s="1"/>
  <c r="L90" i="1"/>
  <c r="R90" i="1" s="1"/>
  <c r="L89" i="1"/>
  <c r="R89" i="1" s="1"/>
  <c r="L88" i="1"/>
  <c r="R88" i="1" s="1"/>
  <c r="L87" i="1"/>
  <c r="R87" i="1" s="1"/>
  <c r="L86" i="1"/>
  <c r="R86" i="1" s="1"/>
  <c r="L85" i="1"/>
  <c r="R85" i="1" s="1"/>
  <c r="L84" i="1"/>
  <c r="R84" i="1" s="1"/>
  <c r="L83" i="1"/>
  <c r="R83" i="1" s="1"/>
  <c r="L82" i="1"/>
  <c r="R82" i="1" s="1"/>
  <c r="L81" i="1"/>
  <c r="R81" i="1" s="1"/>
  <c r="L80" i="1"/>
  <c r="R80" i="1" s="1"/>
  <c r="L79" i="1"/>
  <c r="R79" i="1" s="1"/>
  <c r="L78" i="1"/>
  <c r="R78" i="1" s="1"/>
  <c r="L77" i="1"/>
  <c r="R77" i="1" s="1"/>
  <c r="L76" i="1"/>
  <c r="R76" i="1" s="1"/>
  <c r="L75" i="1"/>
  <c r="R75" i="1" s="1"/>
  <c r="L74" i="1"/>
  <c r="R74" i="1" s="1"/>
  <c r="L73" i="1"/>
  <c r="R73" i="1" s="1"/>
  <c r="L72" i="1"/>
  <c r="R72" i="1" s="1"/>
  <c r="L71" i="1"/>
  <c r="R71" i="1" s="1"/>
  <c r="L70" i="1"/>
  <c r="R70" i="1" s="1"/>
  <c r="L69" i="1"/>
  <c r="R69" i="1" s="1"/>
  <c r="L68" i="1"/>
  <c r="R68" i="1" s="1"/>
  <c r="L67" i="1"/>
  <c r="R67" i="1" s="1"/>
  <c r="L66" i="1"/>
  <c r="R66" i="1" s="1"/>
  <c r="L65" i="1"/>
  <c r="R65" i="1" s="1"/>
  <c r="L64" i="1"/>
  <c r="R64" i="1" s="1"/>
  <c r="L63" i="1"/>
  <c r="R63" i="1" s="1"/>
  <c r="L62" i="1"/>
  <c r="R62" i="1" s="1"/>
  <c r="L61" i="1"/>
  <c r="R61" i="1" s="1"/>
  <c r="L60" i="1"/>
  <c r="R60" i="1" s="1"/>
  <c r="L59" i="1"/>
  <c r="R59" i="1" s="1"/>
  <c r="L58" i="1"/>
  <c r="R58" i="1" s="1"/>
  <c r="L57" i="1"/>
  <c r="R57" i="1" s="1"/>
  <c r="L56" i="1"/>
  <c r="R56" i="1" s="1"/>
  <c r="L55" i="1"/>
  <c r="R55" i="1" s="1"/>
  <c r="L54" i="1"/>
  <c r="R54" i="1" s="1"/>
  <c r="L53" i="1"/>
  <c r="R53" i="1" s="1"/>
  <c r="L52" i="1"/>
  <c r="R52" i="1" s="1"/>
  <c r="L51" i="1"/>
  <c r="R51" i="1" s="1"/>
  <c r="L50" i="1"/>
  <c r="R50" i="1" s="1"/>
  <c r="L49" i="1"/>
  <c r="R49" i="1" s="1"/>
  <c r="L48" i="1"/>
  <c r="R48" i="1" s="1"/>
  <c r="L47" i="1"/>
  <c r="R47" i="1" s="1"/>
  <c r="L46" i="1"/>
  <c r="R46" i="1" s="1"/>
  <c r="L45" i="1"/>
  <c r="R45" i="1" s="1"/>
  <c r="L44" i="1"/>
  <c r="R44" i="1" s="1"/>
  <c r="L43" i="1"/>
  <c r="R43" i="1" s="1"/>
  <c r="L42" i="1"/>
  <c r="R42" i="1" s="1"/>
  <c r="L41" i="1"/>
  <c r="R41" i="1" s="1"/>
  <c r="L40" i="1"/>
  <c r="R40" i="1" s="1"/>
  <c r="L39" i="1"/>
  <c r="R39" i="1" s="1"/>
  <c r="L38" i="1"/>
  <c r="R38" i="1" s="1"/>
  <c r="L37" i="1"/>
  <c r="R37" i="1" s="1"/>
  <c r="L36" i="1"/>
  <c r="R36" i="1" s="1"/>
  <c r="L35" i="1"/>
  <c r="R35" i="1" s="1"/>
  <c r="L34" i="1"/>
  <c r="R34" i="1" s="1"/>
  <c r="L33" i="1"/>
  <c r="R33" i="1" s="1"/>
  <c r="L32" i="1"/>
  <c r="R32" i="1" s="1"/>
  <c r="L31" i="1"/>
  <c r="R31" i="1" s="1"/>
  <c r="L30" i="1"/>
  <c r="R30" i="1" s="1"/>
  <c r="L29" i="1"/>
  <c r="R29" i="1" s="1"/>
  <c r="L28" i="1"/>
  <c r="R28" i="1" s="1"/>
  <c r="L27" i="1"/>
  <c r="R27" i="1" s="1"/>
  <c r="L26" i="1"/>
  <c r="R26" i="1" s="1"/>
  <c r="L25" i="1"/>
  <c r="R25" i="1" s="1"/>
  <c r="L24" i="1"/>
  <c r="R24" i="1" s="1"/>
  <c r="L23" i="1"/>
  <c r="R23" i="1" s="1"/>
  <c r="L22" i="1"/>
  <c r="R22" i="1" s="1"/>
  <c r="L21" i="1"/>
  <c r="R21" i="1" s="1"/>
  <c r="L20" i="1"/>
  <c r="R20" i="1" s="1"/>
  <c r="L19" i="1"/>
  <c r="R19" i="1" s="1"/>
  <c r="L18" i="1"/>
  <c r="R18" i="1" s="1"/>
  <c r="L17" i="1"/>
  <c r="R17" i="1" s="1"/>
  <c r="L16" i="1"/>
  <c r="R16" i="1" s="1"/>
  <c r="L15" i="1"/>
  <c r="R15" i="1" s="1"/>
  <c r="L14" i="1"/>
  <c r="R14" i="1" s="1"/>
  <c r="L13" i="1"/>
  <c r="R13" i="1" s="1"/>
  <c r="L12" i="1"/>
  <c r="R12" i="1" s="1"/>
  <c r="L11" i="1"/>
  <c r="R11" i="1" s="1"/>
  <c r="L10" i="1"/>
  <c r="R10" i="1" s="1"/>
  <c r="L9" i="1"/>
  <c r="R9" i="1" s="1"/>
  <c r="L8" i="1"/>
  <c r="R8" i="1" s="1"/>
  <c r="L7" i="1"/>
  <c r="R7" i="1" s="1"/>
  <c r="L6" i="1"/>
  <c r="R6" i="1" s="1"/>
  <c r="L5" i="1"/>
  <c r="R5" i="1" s="1"/>
  <c r="L4" i="1"/>
  <c r="R4" i="1" s="1"/>
</calcChain>
</file>

<file path=xl/sharedStrings.xml><?xml version="1.0" encoding="utf-8"?>
<sst xmlns="http://schemas.openxmlformats.org/spreadsheetml/2006/main" count="840" uniqueCount="317">
  <si>
    <t>序号</t>
    <phoneticPr fontId="1" type="noConversion"/>
  </si>
  <si>
    <t>工号</t>
    <phoneticPr fontId="1" type="noConversion"/>
  </si>
  <si>
    <t>姓名</t>
    <phoneticPr fontId="1" type="noConversion"/>
  </si>
  <si>
    <t>专业技术岗位系列</t>
    <phoneticPr fontId="1" type="noConversion"/>
  </si>
  <si>
    <t>专业技术岗位等级</t>
    <phoneticPr fontId="1" type="noConversion"/>
  </si>
  <si>
    <t>本科生课堂实际学时</t>
    <phoneticPr fontId="1" type="noConversion"/>
  </si>
  <si>
    <t>课堂教学工作量</t>
    <phoneticPr fontId="1" type="noConversion"/>
  </si>
  <si>
    <t>教学工作量</t>
    <phoneticPr fontId="1" type="noConversion"/>
  </si>
  <si>
    <t>科研工作量</t>
    <phoneticPr fontId="1" type="noConversion"/>
  </si>
  <si>
    <t>工作量总额</t>
    <phoneticPr fontId="1" type="noConversion"/>
  </si>
  <si>
    <t>备注</t>
    <phoneticPr fontId="1" type="noConversion"/>
  </si>
  <si>
    <t>单位公章：</t>
    <phoneticPr fontId="1" type="noConversion"/>
  </si>
  <si>
    <t>党委书记签字：</t>
    <phoneticPr fontId="1" type="noConversion"/>
  </si>
  <si>
    <t>院长（主任）签字：</t>
    <phoneticPr fontId="1" type="noConversion"/>
  </si>
  <si>
    <t>制表人签字：</t>
    <phoneticPr fontId="1" type="noConversion"/>
  </si>
  <si>
    <t>助课学时</t>
    <phoneticPr fontId="1" type="noConversion"/>
  </si>
  <si>
    <t>日期：    年    月   日</t>
    <phoneticPr fontId="1" type="noConversion"/>
  </si>
  <si>
    <t>折算说明</t>
    <phoneticPr fontId="1" type="noConversion"/>
  </si>
  <si>
    <t>填报注意事项：
1.专业技术岗位系列：教学型、教学科研型、研究型Ⅰ类、研究型Ⅱ类、产业型。
2.本科课堂教学实际学时：承担的本科生课堂教学实际学时数；课堂教学工作量：承担的本科生和研究生课堂教学实际学时数；教学工作量和科研工作量：按照《关于修订印发&lt;中国矿业大学关于专任教师岗位聘期岗位职责的指导意见&gt;的通知》（中矿委〔2021〕63号）要求，按《中国矿业大学专任教师教学与科研基本工作量计算办法）》计算；工作总量：每年度完成的教学工作量与科研工作量之和。
3.助课学时仅供在前三年准聘期的讲师、副教授填写，填写实际助课学时，要求前三年准聘期内每年至少助课1-2门（实际学时不低于64）。
4.折算说明：如有业绩成果折算成工作量，也可参照《关于印发&lt;中国矿业大学关于专任教师岗位聘期岗位职责的指导意见&gt;的通知》（中矿委〔2019〕44号）中“业绩成果与基本工作量的换算”办法进行计算，在“折算说明”中标明论文名称及符合的换算量。用于折算工作量的论文不能再用于业绩成果考核（所在聘期的考核），也不再享受高水平成果奖励，其中工科、理科一、经管学科不能用于补足最低科研工作量。
5.2022年新来校等其他情况在备注中注明。</t>
    <phoneticPr fontId="1" type="noConversion"/>
  </si>
  <si>
    <t>经管学院受聘专任教师岗位人员2022年度基本工作量汇总表</t>
    <phoneticPr fontId="1" type="noConversion"/>
  </si>
  <si>
    <t>0020</t>
  </si>
  <si>
    <t>卜华</t>
  </si>
  <si>
    <t>教学型</t>
  </si>
  <si>
    <t>0172</t>
  </si>
  <si>
    <t>程秀芳</t>
  </si>
  <si>
    <t>0198</t>
  </si>
  <si>
    <t>戴西超</t>
  </si>
  <si>
    <t>0285</t>
  </si>
  <si>
    <t>樊世清</t>
  </si>
  <si>
    <t>教学科研型</t>
  </si>
  <si>
    <t>0316</t>
  </si>
  <si>
    <t>冯文龙</t>
  </si>
  <si>
    <t>0327</t>
  </si>
  <si>
    <t>付金会</t>
  </si>
  <si>
    <t>0339</t>
  </si>
  <si>
    <t>甘大力</t>
  </si>
  <si>
    <t>0374</t>
  </si>
  <si>
    <t>龚荒</t>
  </si>
  <si>
    <t>0379</t>
  </si>
  <si>
    <t>巩亮</t>
  </si>
  <si>
    <t>0489</t>
  </si>
  <si>
    <t>侯晓红</t>
  </si>
  <si>
    <t>0527</t>
  </si>
  <si>
    <t>黄国良</t>
  </si>
  <si>
    <t>0609</t>
  </si>
  <si>
    <t>蒋卫东</t>
  </si>
  <si>
    <t>0731</t>
  </si>
  <si>
    <t>李凯风</t>
  </si>
  <si>
    <t>0777</t>
  </si>
  <si>
    <t>李文臣</t>
  </si>
  <si>
    <t>0779</t>
  </si>
  <si>
    <t>李文美</t>
  </si>
  <si>
    <t>0836</t>
  </si>
  <si>
    <t>梁民</t>
  </si>
  <si>
    <t>0845</t>
  </si>
  <si>
    <t>林爱梅</t>
  </si>
  <si>
    <t>0865</t>
  </si>
  <si>
    <t>刘传哲</t>
  </si>
  <si>
    <t>1059</t>
  </si>
  <si>
    <t>孟丽</t>
  </si>
  <si>
    <t>1066</t>
  </si>
  <si>
    <t>芈凌云</t>
  </si>
  <si>
    <t>1250</t>
  </si>
  <si>
    <t>宋阳</t>
  </si>
  <si>
    <t>1319</t>
  </si>
  <si>
    <t>唐安宝</t>
  </si>
  <si>
    <t>1418</t>
  </si>
  <si>
    <t>王华清</t>
  </si>
  <si>
    <t>1431</t>
  </si>
  <si>
    <t>王建军</t>
  </si>
  <si>
    <t>1689</t>
  </si>
  <si>
    <t>谢守祥</t>
  </si>
  <si>
    <t>1743</t>
  </si>
  <si>
    <t>许红华</t>
  </si>
  <si>
    <t>1824</t>
  </si>
  <si>
    <t>杨彤</t>
  </si>
  <si>
    <t>2117</t>
  </si>
  <si>
    <t>张亚杰</t>
  </si>
  <si>
    <t>2197</t>
  </si>
  <si>
    <t>郑爱华</t>
  </si>
  <si>
    <t>2260</t>
  </si>
  <si>
    <t>周梅华</t>
  </si>
  <si>
    <t>3039</t>
  </si>
  <si>
    <t>徐建博</t>
  </si>
  <si>
    <t>3278</t>
  </si>
  <si>
    <t>杨玉凤</t>
  </si>
  <si>
    <t>3350</t>
  </si>
  <si>
    <t>王新宇</t>
  </si>
  <si>
    <t>3510</t>
  </si>
  <si>
    <t>王辉</t>
  </si>
  <si>
    <t>3512</t>
  </si>
  <si>
    <t>王星</t>
  </si>
  <si>
    <t>3559</t>
  </si>
  <si>
    <t>李新春</t>
  </si>
  <si>
    <t>3590</t>
  </si>
  <si>
    <t>王晓珍</t>
  </si>
  <si>
    <t>3644</t>
  </si>
  <si>
    <t>曹庆仁</t>
  </si>
  <si>
    <t>3657</t>
  </si>
  <si>
    <t>吕涛</t>
  </si>
  <si>
    <t>3768</t>
  </si>
  <si>
    <t>李爽</t>
  </si>
  <si>
    <t>3852</t>
  </si>
  <si>
    <t>张艳芹</t>
  </si>
  <si>
    <t>3939</t>
  </si>
  <si>
    <t>丁志华</t>
  </si>
  <si>
    <t>3955</t>
  </si>
  <si>
    <t>陈韶君</t>
  </si>
  <si>
    <t>4041</t>
  </si>
  <si>
    <t>解凤敏</t>
  </si>
  <si>
    <t>4042</t>
  </si>
  <si>
    <t>刘满芝</t>
  </si>
  <si>
    <t>4045</t>
  </si>
  <si>
    <t>戴新颖</t>
  </si>
  <si>
    <t>4050</t>
  </si>
  <si>
    <t>吕雪晴</t>
  </si>
  <si>
    <t>4065</t>
  </si>
  <si>
    <t>杨雷</t>
  </si>
  <si>
    <t>4149</t>
  </si>
  <si>
    <t>苏海雁</t>
  </si>
  <si>
    <t>4167</t>
  </si>
  <si>
    <t>朱欢</t>
  </si>
  <si>
    <t>4190</t>
  </si>
  <si>
    <t>孟现飞</t>
  </si>
  <si>
    <t>4234</t>
  </si>
  <si>
    <t>刘建勇</t>
  </si>
  <si>
    <t>4236</t>
  </si>
  <si>
    <t>孙自愿</t>
  </si>
  <si>
    <t>4276</t>
  </si>
  <si>
    <t>王德鲁</t>
  </si>
  <si>
    <t>4280</t>
  </si>
  <si>
    <t>高伟</t>
  </si>
  <si>
    <t>4311</t>
  </si>
  <si>
    <t>许正权</t>
  </si>
  <si>
    <t>4328</t>
  </si>
  <si>
    <t>吉峰</t>
  </si>
  <si>
    <t>4347</t>
  </si>
  <si>
    <t>许士春</t>
  </si>
  <si>
    <t>4384</t>
  </si>
  <si>
    <t>张卫华</t>
  </si>
  <si>
    <t>4386</t>
  </si>
  <si>
    <t>李强</t>
  </si>
  <si>
    <t>4389</t>
  </si>
  <si>
    <t>刘娟</t>
  </si>
  <si>
    <t>4390</t>
  </si>
  <si>
    <t>王锋</t>
  </si>
  <si>
    <t>4392</t>
  </si>
  <si>
    <t>贺超</t>
  </si>
  <si>
    <t>4396</t>
  </si>
  <si>
    <t>胡霞</t>
  </si>
  <si>
    <t>4397</t>
  </si>
  <si>
    <t>叶新凤</t>
  </si>
  <si>
    <t>4399</t>
  </si>
  <si>
    <t>王桂强</t>
  </si>
  <si>
    <t>4401</t>
  </si>
  <si>
    <t>郭振宇</t>
  </si>
  <si>
    <t>4521</t>
  </si>
  <si>
    <t>张明慧</t>
  </si>
  <si>
    <t>4546</t>
  </si>
  <si>
    <t>毛帅</t>
  </si>
  <si>
    <t>4547</t>
  </si>
  <si>
    <t>谢梅</t>
  </si>
  <si>
    <t>4577</t>
  </si>
  <si>
    <t>张涛</t>
  </si>
  <si>
    <t>4578</t>
  </si>
  <si>
    <t>高燕燕</t>
  </si>
  <si>
    <t>4632</t>
  </si>
  <si>
    <t>罗鹏</t>
  </si>
  <si>
    <t>4655</t>
  </si>
  <si>
    <t>王帮俊</t>
  </si>
  <si>
    <t>4666</t>
  </si>
  <si>
    <t>李严</t>
  </si>
  <si>
    <t>4688</t>
  </si>
  <si>
    <t>王艳丽</t>
  </si>
  <si>
    <t>4761</t>
  </si>
  <si>
    <t>刘玥</t>
  </si>
  <si>
    <t>4782</t>
  </si>
  <si>
    <t>冯颖</t>
  </si>
  <si>
    <t>4784</t>
  </si>
  <si>
    <t>张磊</t>
  </si>
  <si>
    <t>4787</t>
  </si>
  <si>
    <t>何凌云</t>
  </si>
  <si>
    <t>4840</t>
  </si>
  <si>
    <t>王慧</t>
  </si>
  <si>
    <t>4843</t>
  </si>
  <si>
    <t>王智宁</t>
  </si>
  <si>
    <t>4950</t>
  </si>
  <si>
    <t>张炎治</t>
  </si>
  <si>
    <t>4954</t>
  </si>
  <si>
    <t>姚伟坤</t>
  </si>
  <si>
    <t>4979</t>
  </si>
  <si>
    <t>王文宾</t>
  </si>
  <si>
    <t>4982</t>
  </si>
  <si>
    <t>张明</t>
  </si>
  <si>
    <t>5055</t>
  </si>
  <si>
    <t>于海淼</t>
  </si>
  <si>
    <t>5108</t>
  </si>
  <si>
    <t>夏青</t>
  </si>
  <si>
    <t>5109</t>
  </si>
  <si>
    <t>金丹</t>
  </si>
  <si>
    <t>5113</t>
  </si>
  <si>
    <t>董锋</t>
  </si>
  <si>
    <t>5164</t>
  </si>
  <si>
    <t>吉生保</t>
  </si>
  <si>
    <t>5167</t>
  </si>
  <si>
    <t>周莹莹</t>
  </si>
  <si>
    <t>5260</t>
  </si>
  <si>
    <t>赵莉</t>
  </si>
  <si>
    <t>5271</t>
  </si>
  <si>
    <t>江红艳</t>
  </si>
  <si>
    <t>5325</t>
  </si>
  <si>
    <t>杨贺</t>
  </si>
  <si>
    <t>5329</t>
  </si>
  <si>
    <t>陈克贵</t>
  </si>
  <si>
    <t>5363</t>
  </si>
  <si>
    <t>王迪</t>
  </si>
  <si>
    <t>5387</t>
  </si>
  <si>
    <t>牟宇鹏</t>
  </si>
  <si>
    <t>5409</t>
  </si>
  <si>
    <t>李宗波</t>
  </si>
  <si>
    <t>5529</t>
  </si>
  <si>
    <t>张亮亮</t>
  </si>
  <si>
    <t>5538</t>
  </si>
  <si>
    <t>岳婷</t>
  </si>
  <si>
    <t>5546</t>
  </si>
  <si>
    <t>王德青</t>
  </si>
  <si>
    <t>5601</t>
  </si>
  <si>
    <t>高千惠</t>
  </si>
  <si>
    <t>5610</t>
  </si>
  <si>
    <t>刘丰云</t>
  </si>
  <si>
    <t>5639</t>
  </si>
  <si>
    <t>王晓蕾</t>
  </si>
  <si>
    <t>5657</t>
  </si>
  <si>
    <t>仝鹏</t>
  </si>
  <si>
    <t>5662</t>
  </si>
  <si>
    <t>王许</t>
  </si>
  <si>
    <t>5679</t>
  </si>
  <si>
    <t>王殿文</t>
  </si>
  <si>
    <t>5820</t>
  </si>
  <si>
    <t>陈飞宇</t>
  </si>
  <si>
    <t>5851</t>
  </si>
  <si>
    <t>刘全龙</t>
  </si>
  <si>
    <t>5920</t>
  </si>
  <si>
    <t>谭雪萍</t>
  </si>
  <si>
    <t>5933</t>
  </si>
  <si>
    <t>田章朋</t>
  </si>
  <si>
    <t>6014</t>
  </si>
  <si>
    <t>刘振华</t>
  </si>
  <si>
    <t>6015</t>
  </si>
  <si>
    <t>刘风</t>
  </si>
  <si>
    <t>6037</t>
  </si>
  <si>
    <t>牛华伟</t>
  </si>
  <si>
    <t>6045</t>
  </si>
  <si>
    <t>谢广营</t>
  </si>
  <si>
    <t>6055</t>
  </si>
  <si>
    <t>刘蓓</t>
  </si>
  <si>
    <t>6068</t>
  </si>
  <si>
    <t>刁贝娣</t>
  </si>
  <si>
    <t>6178</t>
  </si>
  <si>
    <t>杨心惠</t>
  </si>
  <si>
    <t>王亚维</t>
  </si>
  <si>
    <t>聂如欣</t>
    <phoneticPr fontId="8" type="noConversion"/>
  </si>
  <si>
    <t>阮芳丽</t>
    <phoneticPr fontId="8" type="noConversion"/>
  </si>
  <si>
    <t>李银</t>
    <phoneticPr fontId="8" type="noConversion"/>
  </si>
  <si>
    <t>张淮亮</t>
    <phoneticPr fontId="8" type="noConversion"/>
  </si>
  <si>
    <t>本科课堂教学工作量</t>
    <phoneticPr fontId="1" type="noConversion"/>
  </si>
  <si>
    <t>Mpacc课堂教学工作量</t>
    <phoneticPr fontId="1" type="noConversion"/>
  </si>
  <si>
    <t>MBA课堂教学工作量</t>
    <phoneticPr fontId="1" type="noConversion"/>
  </si>
  <si>
    <t>普研课堂教学工作量</t>
    <phoneticPr fontId="1" type="noConversion"/>
  </si>
  <si>
    <t>本科教学工作量</t>
    <phoneticPr fontId="1" type="noConversion"/>
  </si>
  <si>
    <t>普研教学工作量</t>
    <phoneticPr fontId="1" type="noConversion"/>
  </si>
  <si>
    <t>Mpacc教学用工作量</t>
    <phoneticPr fontId="1" type="noConversion"/>
  </si>
  <si>
    <t>MBA教学工作量</t>
    <phoneticPr fontId="1" type="noConversion"/>
  </si>
  <si>
    <t>总量不够</t>
    <phoneticPr fontId="1" type="noConversion"/>
  </si>
  <si>
    <t>力行减4个月，214够</t>
    <phoneticPr fontId="1" type="noConversion"/>
  </si>
  <si>
    <t>全年挂职不要求</t>
    <phoneticPr fontId="1" type="noConversion"/>
  </si>
  <si>
    <t>访学减半，160够</t>
    <phoneticPr fontId="1" type="noConversion"/>
  </si>
  <si>
    <t>挂职11个月，30够</t>
    <phoneticPr fontId="1" type="noConversion"/>
  </si>
  <si>
    <t>前三年准聘期，64够</t>
    <phoneticPr fontId="1" type="noConversion"/>
  </si>
  <si>
    <t>2022新来校，不要求</t>
  </si>
  <si>
    <t>2022新来校，不要求</t>
    <phoneticPr fontId="1" type="noConversion"/>
  </si>
  <si>
    <t>挂职减免2个月，267够</t>
    <phoneticPr fontId="1" type="noConversion"/>
  </si>
  <si>
    <t>处级干部，180够</t>
    <phoneticPr fontId="1" type="noConversion"/>
  </si>
  <si>
    <t>访学减半，130够</t>
    <phoneticPr fontId="1" type="noConversion"/>
  </si>
  <si>
    <t>经管学院受聘专任教师岗位人员2022年度基本工作量汇总表</t>
  </si>
  <si>
    <t>单位公章：</t>
  </si>
  <si>
    <t>党委书记签字：</t>
  </si>
  <si>
    <t>院长（主任）签字：</t>
  </si>
  <si>
    <t>制表人签字：</t>
  </si>
  <si>
    <t>日期：    年    月   日</t>
  </si>
  <si>
    <t>序号</t>
  </si>
  <si>
    <t>工号</t>
  </si>
  <si>
    <t>姓名</t>
  </si>
  <si>
    <t>专业技术岗位系列</t>
  </si>
  <si>
    <t>专业技术岗位等级</t>
  </si>
  <si>
    <t>本科生课堂实际学时</t>
  </si>
  <si>
    <t>课堂教学工作量</t>
  </si>
  <si>
    <t>教学工作量</t>
  </si>
  <si>
    <t>科研工作量</t>
  </si>
  <si>
    <t>工作量总额</t>
  </si>
  <si>
    <t>助课学时</t>
  </si>
  <si>
    <t>折算说明</t>
  </si>
  <si>
    <t>备注</t>
  </si>
  <si>
    <t>访学减半，160够</t>
  </si>
  <si>
    <t>总量不够</t>
  </si>
  <si>
    <t>处级干部，180够</t>
  </si>
  <si>
    <t>挂职11个月，30够</t>
  </si>
  <si>
    <t>全年挂职不要求</t>
  </si>
  <si>
    <t>访学减半，130够</t>
  </si>
  <si>
    <t>挂职减免2个月，267够</t>
  </si>
  <si>
    <t>力行减4个月，214够</t>
  </si>
  <si>
    <t>聂如欣</t>
  </si>
  <si>
    <t>阮芳丽</t>
  </si>
  <si>
    <t>李银</t>
  </si>
  <si>
    <t>张淮亮</t>
  </si>
  <si>
    <t>填报注意事项：
1.专业技术岗位系列：教学型、教学科研型、研究型Ⅰ类、研究型Ⅱ类、产业型。
2.本科课堂教学实际学时：承担的本科生课堂教学实际学时数；课堂教学工作量：承担的本科生和研究生课堂教学实际学时数；教学工作量和科研工作量：按照《关于修订印发&lt;中国矿业大学关于专任教师岗位聘期岗位职责的指导意见&gt;的通知》（中矿委〔2021〕63号）要求，按《中国矿业大学专任教师教学与科研基本工作量计算办法）》计算；工作总量：每年度完成的教学工作量与科研工作量之和。
3.助课学时仅供在前三年准聘期的讲师、副教授填写，填写实际助课学时，要求前三年准聘期内每年至少助课1-2门（实际学时不低于64）。
4.折算说明：如有业绩成果折算成工作量，也可参照《关于印发&lt;中国矿业大学关于专任教师岗位聘期岗位职责的指导意见&gt;的通知》（中矿委〔2019〕44号）中“业绩成果与基本工作量的换算”办法进行计算，在“折算说明”中标明论文名称及符合的换算量。用于折算工作量的论文不能再用于业绩成果考核（所在聘期的考核），也不再享受高水平成果奖励，其中工科、理科一、经管学科不能用于补足最低科研工作量。
5.2022年新来校等其他情况在备注中注明。</t>
  </si>
  <si>
    <t>前三年准聘期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</si>
</sst>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_ "/>
  </numFmts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6"/>
      <color theme="1"/>
      <name val="宋体"/>
      <family val="3"/>
      <charset val="134"/>
    </font>
    <font>
      <sz val="9"/>
      <name val="SimSun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 wrapText="1"/>
    </xf>
    <xf numFmtId="176" fontId="3" fillId="4" borderId="3" xfId="0" applyNumberFormat="1" applyFont="1" applyFill="1" applyBorder="1" applyAlignment="1">
      <alignment horizontal="center" vertical="center" wrapText="1"/>
    </xf>
    <xf numFmtId="176" fontId="3" fillId="4" borderId="4" xfId="0" applyNumberFormat="1" applyFont="1" applyFill="1" applyBorder="1" applyAlignment="1">
      <alignment horizontal="center" vertical="center" wrapText="1"/>
    </xf>
    <xf numFmtId="176" fontId="3" fillId="5" borderId="10" xfId="0" applyNumberFormat="1" applyFont="1" applyFill="1" applyBorder="1" applyAlignment="1">
      <alignment horizontal="center" vertical="center" wrapText="1"/>
    </xf>
    <xf numFmtId="176" fontId="3" fillId="6" borderId="10" xfId="0" applyNumberFormat="1" applyFont="1" applyFill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9" borderId="11" xfId="0" applyNumberFormat="1" applyFont="1" applyFill="1" applyBorder="1" applyAlignment="1">
      <alignment horizontal="center" vertical="center" wrapText="1"/>
    </xf>
    <xf numFmtId="176" fontId="9" fillId="7" borderId="5" xfId="0" applyNumberFormat="1" applyFont="1" applyFill="1" applyBorder="1" applyAlignment="1">
      <alignment horizontal="center" vertical="center" wrapText="1"/>
    </xf>
    <xf numFmtId="176" fontId="2" fillId="7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6" fontId="2" fillId="7" borderId="6" xfId="0" applyNumberFormat="1" applyFont="1" applyFill="1" applyBorder="1" applyAlignment="1">
      <alignment horizontal="center" vertical="center" wrapText="1"/>
    </xf>
    <xf numFmtId="176" fontId="2" fillId="8" borderId="5" xfId="0" applyNumberFormat="1" applyFont="1" applyFill="1" applyBorder="1" applyAlignment="1">
      <alignment horizontal="center" vertical="center" wrapText="1"/>
    </xf>
    <xf numFmtId="176" fontId="2" fillId="8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8" borderId="6" xfId="0" applyNumberFormat="1" applyFont="1" applyFill="1" applyBorder="1" applyAlignment="1">
      <alignment horizontal="center" vertical="center" wrapText="1"/>
    </xf>
    <xf numFmtId="176" fontId="2" fillId="6" borderId="11" xfId="0" applyNumberFormat="1" applyFont="1" applyFill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10" fillId="7" borderId="6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9" borderId="12" xfId="0" applyNumberFormat="1" applyFont="1" applyFill="1" applyBorder="1" applyAlignment="1">
      <alignment horizontal="center" vertical="center" wrapText="1"/>
    </xf>
    <xf numFmtId="176" fontId="9" fillId="7" borderId="8" xfId="0" applyNumberFormat="1" applyFont="1" applyFill="1" applyBorder="1" applyAlignment="1">
      <alignment horizontal="center" vertical="center" wrapText="1"/>
    </xf>
    <xf numFmtId="176" fontId="2" fillId="7" borderId="7" xfId="0" applyNumberFormat="1" applyFont="1" applyFill="1" applyBorder="1" applyAlignment="1">
      <alignment horizontal="center" vertical="center" wrapText="1"/>
    </xf>
    <xf numFmtId="176" fontId="2" fillId="4" borderId="7" xfId="0" applyNumberFormat="1" applyFont="1" applyFill="1" applyBorder="1" applyAlignment="1">
      <alignment horizontal="center" vertical="center" wrapText="1"/>
    </xf>
    <xf numFmtId="176" fontId="2" fillId="7" borderId="9" xfId="0" applyNumberFormat="1" applyFont="1" applyFill="1" applyBorder="1" applyAlignment="1">
      <alignment horizontal="center" vertical="center" wrapText="1"/>
    </xf>
    <xf numFmtId="176" fontId="2" fillId="8" borderId="8" xfId="0" applyNumberFormat="1" applyFont="1" applyFill="1" applyBorder="1" applyAlignment="1">
      <alignment horizontal="center" vertical="center" wrapText="1"/>
    </xf>
    <xf numFmtId="176" fontId="2" fillId="8" borderId="7" xfId="0" applyNumberFormat="1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 wrapText="1"/>
    </xf>
    <xf numFmtId="176" fontId="2" fillId="8" borderId="9" xfId="0" applyNumberFormat="1" applyFont="1" applyFill="1" applyBorder="1" applyAlignment="1">
      <alignment horizontal="center" vertical="center" wrapText="1"/>
    </xf>
    <xf numFmtId="176" fontId="2" fillId="6" borderId="12" xfId="0" applyNumberFormat="1" applyFont="1" applyFill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176" fontId="0" fillId="0" borderId="0" xfId="0" applyNumberFormat="1" applyAlignment="1">
      <alignment wrapText="1"/>
    </xf>
    <xf numFmtId="177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176" fontId="2" fillId="8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2">
    <cellStyle name="常规" xfId="0" builtinId="0"/>
    <cellStyle name="常规_Sheet1" xfId="1" xr:uid="{C025C0AF-882C-4D39-9DFD-00AA66054623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9"/>
  <sheetViews>
    <sheetView workbookViewId="0">
      <selection sqref="A1:XFD1048576"/>
    </sheetView>
  </sheetViews>
  <sheetFormatPr defaultRowHeight="14.25"/>
  <cols>
    <col min="1" max="1" width="6" style="24" bestFit="1" customWidth="1"/>
    <col min="2" max="2" width="6" style="62" bestFit="1" customWidth="1"/>
    <col min="3" max="3" width="7.125" style="24" bestFit="1" customWidth="1"/>
    <col min="4" max="4" width="11.875" style="62" customWidth="1"/>
    <col min="5" max="5" width="8.75" style="63" customWidth="1"/>
    <col min="6" max="6" width="11.875" style="63" customWidth="1"/>
    <col min="7" max="9" width="9.75" style="63" customWidth="1"/>
    <col min="10" max="10" width="9.5" style="63" bestFit="1" customWidth="1"/>
    <col min="11" max="17" width="9.75" style="63" customWidth="1"/>
    <col min="18" max="18" width="9.75" style="64" customWidth="1"/>
    <col min="19" max="19" width="7.75" style="63" customWidth="1"/>
    <col min="20" max="20" width="6.125" style="63" customWidth="1"/>
    <col min="21" max="21" width="23.5" style="24" customWidth="1"/>
    <col min="22" max="16384" width="9" style="24"/>
  </cols>
  <sheetData>
    <row r="1" spans="1:21" ht="30.75" customHeight="1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ht="36" customHeight="1" thickBot="1">
      <c r="A2" s="66" t="s">
        <v>11</v>
      </c>
      <c r="B2" s="66"/>
      <c r="C2" s="25"/>
      <c r="D2" s="26" t="s">
        <v>12</v>
      </c>
      <c r="E2" s="25"/>
      <c r="F2" s="25" t="s">
        <v>13</v>
      </c>
      <c r="G2" s="25"/>
      <c r="H2" s="25"/>
      <c r="I2" s="25"/>
      <c r="J2" s="25"/>
      <c r="K2" s="25"/>
      <c r="L2" s="25" t="s">
        <v>14</v>
      </c>
      <c r="M2" s="25"/>
      <c r="N2" s="25"/>
      <c r="O2" s="25"/>
      <c r="P2" s="25"/>
      <c r="Q2" s="25"/>
      <c r="R2" s="68" t="s">
        <v>16</v>
      </c>
      <c r="S2" s="68"/>
      <c r="T2" s="25"/>
      <c r="U2" s="25"/>
    </row>
    <row r="3" spans="1:21" ht="43.5" customHeight="1">
      <c r="A3" s="15" t="s">
        <v>0</v>
      </c>
      <c r="B3" s="16" t="s">
        <v>1</v>
      </c>
      <c r="C3" s="17" t="s">
        <v>2</v>
      </c>
      <c r="D3" s="16" t="s">
        <v>3</v>
      </c>
      <c r="E3" s="18" t="s">
        <v>4</v>
      </c>
      <c r="F3" s="9" t="s">
        <v>5</v>
      </c>
      <c r="G3" s="6" t="s">
        <v>6</v>
      </c>
      <c r="H3" s="7" t="s">
        <v>265</v>
      </c>
      <c r="I3" s="7" t="s">
        <v>268</v>
      </c>
      <c r="J3" s="7" t="s">
        <v>266</v>
      </c>
      <c r="K3" s="8" t="s">
        <v>267</v>
      </c>
      <c r="L3" s="3" t="s">
        <v>7</v>
      </c>
      <c r="M3" s="4" t="s">
        <v>269</v>
      </c>
      <c r="N3" s="4" t="s">
        <v>270</v>
      </c>
      <c r="O3" s="4" t="s">
        <v>271</v>
      </c>
      <c r="P3" s="5" t="s">
        <v>272</v>
      </c>
      <c r="Q3" s="10" t="s">
        <v>8</v>
      </c>
      <c r="R3" s="11" t="s">
        <v>9</v>
      </c>
      <c r="S3" s="12" t="s">
        <v>15</v>
      </c>
      <c r="T3" s="13" t="s">
        <v>17</v>
      </c>
      <c r="U3" s="14" t="s">
        <v>10</v>
      </c>
    </row>
    <row r="4" spans="1:21" ht="18.75" customHeight="1">
      <c r="A4" s="27">
        <v>1</v>
      </c>
      <c r="B4" s="1" t="s">
        <v>20</v>
      </c>
      <c r="C4" s="1" t="s">
        <v>21</v>
      </c>
      <c r="D4" s="1" t="s">
        <v>22</v>
      </c>
      <c r="E4" s="19">
        <v>4</v>
      </c>
      <c r="F4" s="28">
        <v>64</v>
      </c>
      <c r="G4" s="29">
        <f>SUM(H4:K4)</f>
        <v>72.512</v>
      </c>
      <c r="H4" s="30">
        <v>72.512</v>
      </c>
      <c r="I4" s="30"/>
      <c r="J4" s="31"/>
      <c r="K4" s="32">
        <v>0</v>
      </c>
      <c r="L4" s="33">
        <f>SUM(M4:P4)</f>
        <v>892.51199999999994</v>
      </c>
      <c r="M4" s="69">
        <v>132.512</v>
      </c>
      <c r="N4" s="34">
        <v>155</v>
      </c>
      <c r="O4" s="35">
        <v>492.5</v>
      </c>
      <c r="P4" s="36">
        <v>112.5</v>
      </c>
      <c r="Q4" s="37">
        <v>0</v>
      </c>
      <c r="R4" s="38">
        <f>L4+Q4</f>
        <v>892.51199999999994</v>
      </c>
      <c r="S4" s="39"/>
      <c r="T4" s="40"/>
      <c r="U4" s="41"/>
    </row>
    <row r="5" spans="1:21" ht="18.75" customHeight="1">
      <c r="A5" s="27">
        <v>2</v>
      </c>
      <c r="B5" s="1" t="s">
        <v>23</v>
      </c>
      <c r="C5" s="1" t="s">
        <v>24</v>
      </c>
      <c r="D5" s="1" t="s">
        <v>22</v>
      </c>
      <c r="E5" s="19">
        <v>8</v>
      </c>
      <c r="F5" s="28">
        <v>186</v>
      </c>
      <c r="G5" s="29">
        <f t="shared" ref="G5:G68" si="0">SUM(H5:K5)</f>
        <v>324.94511999999997</v>
      </c>
      <c r="H5" s="30">
        <v>324.94511999999997</v>
      </c>
      <c r="I5" s="30"/>
      <c r="J5" s="31"/>
      <c r="K5" s="32">
        <v>0</v>
      </c>
      <c r="L5" s="33">
        <f t="shared" ref="L5:L68" si="1">SUM(M5:P5)</f>
        <v>445.94511999999997</v>
      </c>
      <c r="M5" s="69">
        <v>445.94511999999997</v>
      </c>
      <c r="N5" s="34">
        <v>0</v>
      </c>
      <c r="O5" s="35"/>
      <c r="P5" s="36">
        <v>0</v>
      </c>
      <c r="Q5" s="37">
        <v>0</v>
      </c>
      <c r="R5" s="38">
        <f t="shared" ref="R5:R68" si="2">L5+Q5</f>
        <v>445.94511999999997</v>
      </c>
      <c r="S5" s="39"/>
      <c r="T5" s="40"/>
      <c r="U5" s="41"/>
    </row>
    <row r="6" spans="1:21" ht="18.75" customHeight="1">
      <c r="A6" s="27">
        <v>3</v>
      </c>
      <c r="B6" s="1" t="s">
        <v>25</v>
      </c>
      <c r="C6" s="1" t="s">
        <v>26</v>
      </c>
      <c r="D6" s="1" t="s">
        <v>22</v>
      </c>
      <c r="E6" s="19">
        <v>9</v>
      </c>
      <c r="F6" s="28">
        <v>246</v>
      </c>
      <c r="G6" s="29">
        <f t="shared" si="0"/>
        <v>577.27503999999999</v>
      </c>
      <c r="H6" s="30">
        <v>577.27503999999999</v>
      </c>
      <c r="I6" s="30"/>
      <c r="J6" s="31"/>
      <c r="K6" s="32">
        <v>0</v>
      </c>
      <c r="L6" s="33">
        <f t="shared" si="1"/>
        <v>763.77503999999999</v>
      </c>
      <c r="M6" s="69">
        <v>763.77503999999999</v>
      </c>
      <c r="N6" s="34">
        <v>0</v>
      </c>
      <c r="O6" s="35"/>
      <c r="P6" s="36">
        <v>0</v>
      </c>
      <c r="Q6" s="37">
        <v>3</v>
      </c>
      <c r="R6" s="38">
        <f t="shared" si="2"/>
        <v>766.77503999999999</v>
      </c>
      <c r="S6" s="39"/>
      <c r="T6" s="40"/>
      <c r="U6" s="41"/>
    </row>
    <row r="7" spans="1:21" ht="18.75" customHeight="1">
      <c r="A7" s="27">
        <v>4</v>
      </c>
      <c r="B7" s="1" t="s">
        <v>27</v>
      </c>
      <c r="C7" s="1" t="s">
        <v>28</v>
      </c>
      <c r="D7" s="1" t="s">
        <v>29</v>
      </c>
      <c r="E7" s="19">
        <v>6</v>
      </c>
      <c r="F7" s="28">
        <v>136</v>
      </c>
      <c r="G7" s="29">
        <f t="shared" si="0"/>
        <v>203.078</v>
      </c>
      <c r="H7" s="30">
        <v>160.07</v>
      </c>
      <c r="I7" s="30"/>
      <c r="J7" s="31"/>
      <c r="K7" s="32">
        <v>43.008000000000003</v>
      </c>
      <c r="L7" s="33">
        <f t="shared" si="1"/>
        <v>569.07799999999997</v>
      </c>
      <c r="M7" s="69">
        <v>468.57</v>
      </c>
      <c r="N7" s="34">
        <v>40</v>
      </c>
      <c r="O7" s="35"/>
      <c r="P7" s="36">
        <v>60.508000000000003</v>
      </c>
      <c r="Q7" s="37">
        <v>0</v>
      </c>
      <c r="R7" s="38">
        <f t="shared" si="2"/>
        <v>569.07799999999997</v>
      </c>
      <c r="S7" s="39"/>
      <c r="T7" s="40"/>
      <c r="U7" s="41"/>
    </row>
    <row r="8" spans="1:21" ht="18.75" customHeight="1">
      <c r="A8" s="27">
        <v>5</v>
      </c>
      <c r="B8" s="1" t="s">
        <v>30</v>
      </c>
      <c r="C8" s="1" t="s">
        <v>31</v>
      </c>
      <c r="D8" s="1" t="s">
        <v>22</v>
      </c>
      <c r="E8" s="19">
        <v>9</v>
      </c>
      <c r="F8" s="28">
        <v>132</v>
      </c>
      <c r="G8" s="29">
        <f t="shared" si="0"/>
        <v>174.6</v>
      </c>
      <c r="H8" s="30">
        <v>174.6</v>
      </c>
      <c r="I8" s="30"/>
      <c r="J8" s="31"/>
      <c r="K8" s="32">
        <v>0</v>
      </c>
      <c r="L8" s="33">
        <f t="shared" si="1"/>
        <v>259.5</v>
      </c>
      <c r="M8" s="69">
        <v>259.5</v>
      </c>
      <c r="N8" s="34">
        <v>0</v>
      </c>
      <c r="O8" s="35"/>
      <c r="P8" s="36">
        <v>0</v>
      </c>
      <c r="Q8" s="37">
        <v>0</v>
      </c>
      <c r="R8" s="38">
        <f t="shared" si="2"/>
        <v>259.5</v>
      </c>
      <c r="S8" s="39"/>
      <c r="T8" s="40"/>
      <c r="U8" s="41"/>
    </row>
    <row r="9" spans="1:21" ht="18.75" customHeight="1">
      <c r="A9" s="27">
        <v>6</v>
      </c>
      <c r="B9" s="1" t="s">
        <v>32</v>
      </c>
      <c r="C9" s="1" t="s">
        <v>33</v>
      </c>
      <c r="D9" s="1" t="s">
        <v>22</v>
      </c>
      <c r="E9" s="19">
        <v>7</v>
      </c>
      <c r="F9" s="28">
        <v>168</v>
      </c>
      <c r="G9" s="29">
        <f t="shared" si="0"/>
        <v>288.93759999999997</v>
      </c>
      <c r="H9" s="30">
        <v>258.2176</v>
      </c>
      <c r="I9" s="30">
        <v>30.72</v>
      </c>
      <c r="J9" s="31"/>
      <c r="K9" s="32">
        <v>0</v>
      </c>
      <c r="L9" s="33">
        <f t="shared" si="1"/>
        <v>356.93759999999997</v>
      </c>
      <c r="M9" s="69">
        <v>326.2176</v>
      </c>
      <c r="N9" s="34">
        <v>30.72</v>
      </c>
      <c r="O9" s="35"/>
      <c r="P9" s="36">
        <v>0</v>
      </c>
      <c r="Q9" s="37">
        <v>0</v>
      </c>
      <c r="R9" s="38">
        <f t="shared" si="2"/>
        <v>356.93759999999997</v>
      </c>
      <c r="S9" s="39"/>
      <c r="T9" s="40"/>
      <c r="U9" s="41" t="s">
        <v>276</v>
      </c>
    </row>
    <row r="10" spans="1:21" ht="18.75" customHeight="1">
      <c r="A10" s="27">
        <v>7</v>
      </c>
      <c r="B10" s="1" t="s">
        <v>34</v>
      </c>
      <c r="C10" s="1" t="s">
        <v>35</v>
      </c>
      <c r="D10" s="1" t="s">
        <v>22</v>
      </c>
      <c r="E10" s="19">
        <v>9</v>
      </c>
      <c r="F10" s="28">
        <v>144</v>
      </c>
      <c r="G10" s="29">
        <f t="shared" si="0"/>
        <v>462.71999999999997</v>
      </c>
      <c r="H10" s="30">
        <v>347.52</v>
      </c>
      <c r="I10" s="30">
        <v>115.2</v>
      </c>
      <c r="J10" s="31"/>
      <c r="K10" s="32">
        <v>0</v>
      </c>
      <c r="L10" s="33">
        <f t="shared" si="1"/>
        <v>501.71999999999997</v>
      </c>
      <c r="M10" s="69">
        <v>386.52</v>
      </c>
      <c r="N10" s="34">
        <v>115.2</v>
      </c>
      <c r="O10" s="35"/>
      <c r="P10" s="36">
        <v>0</v>
      </c>
      <c r="Q10" s="37">
        <v>4.75</v>
      </c>
      <c r="R10" s="38">
        <f t="shared" si="2"/>
        <v>506.46999999999997</v>
      </c>
      <c r="S10" s="39"/>
      <c r="T10" s="40"/>
      <c r="U10" s="41"/>
    </row>
    <row r="11" spans="1:21" ht="18.75" customHeight="1">
      <c r="A11" s="27">
        <v>8</v>
      </c>
      <c r="B11" s="1" t="s">
        <v>36</v>
      </c>
      <c r="C11" s="1" t="s">
        <v>37</v>
      </c>
      <c r="D11" s="1" t="s">
        <v>29</v>
      </c>
      <c r="E11" s="19">
        <v>6</v>
      </c>
      <c r="F11" s="28">
        <v>118</v>
      </c>
      <c r="G11" s="29">
        <f t="shared" si="0"/>
        <v>250.77680000000001</v>
      </c>
      <c r="H11" s="30">
        <v>250.77680000000001</v>
      </c>
      <c r="I11" s="30"/>
      <c r="J11" s="31"/>
      <c r="K11" s="32">
        <v>0</v>
      </c>
      <c r="L11" s="33">
        <f t="shared" si="1"/>
        <v>550.3048</v>
      </c>
      <c r="M11" s="69">
        <v>550.3048</v>
      </c>
      <c r="N11" s="34">
        <v>0</v>
      </c>
      <c r="O11" s="35"/>
      <c r="P11" s="36">
        <v>0</v>
      </c>
      <c r="Q11" s="37">
        <v>7.5</v>
      </c>
      <c r="R11" s="38">
        <f t="shared" si="2"/>
        <v>557.8048</v>
      </c>
      <c r="S11" s="39"/>
      <c r="T11" s="40"/>
      <c r="U11" s="41"/>
    </row>
    <row r="12" spans="1:21" ht="18.75" customHeight="1">
      <c r="A12" s="27">
        <v>9</v>
      </c>
      <c r="B12" s="1" t="s">
        <v>38</v>
      </c>
      <c r="C12" s="1" t="s">
        <v>39</v>
      </c>
      <c r="D12" s="1" t="s">
        <v>22</v>
      </c>
      <c r="E12" s="19">
        <v>9</v>
      </c>
      <c r="F12" s="28">
        <v>192</v>
      </c>
      <c r="G12" s="29">
        <f t="shared" si="0"/>
        <v>293.1456</v>
      </c>
      <c r="H12" s="30">
        <v>293.1456</v>
      </c>
      <c r="I12" s="30"/>
      <c r="J12" s="31"/>
      <c r="K12" s="32">
        <v>0</v>
      </c>
      <c r="L12" s="33">
        <f t="shared" si="1"/>
        <v>391.1456</v>
      </c>
      <c r="M12" s="69">
        <v>391.1456</v>
      </c>
      <c r="N12" s="34">
        <v>0</v>
      </c>
      <c r="O12" s="35"/>
      <c r="P12" s="36">
        <v>0</v>
      </c>
      <c r="Q12" s="37">
        <v>0</v>
      </c>
      <c r="R12" s="38">
        <f t="shared" si="2"/>
        <v>391.1456</v>
      </c>
      <c r="S12" s="39"/>
      <c r="T12" s="40"/>
      <c r="U12" s="41"/>
    </row>
    <row r="13" spans="1:21" ht="18.75" customHeight="1">
      <c r="A13" s="27">
        <v>10</v>
      </c>
      <c r="B13" s="1" t="s">
        <v>40</v>
      </c>
      <c r="C13" s="1" t="s">
        <v>41</v>
      </c>
      <c r="D13" s="1" t="s">
        <v>29</v>
      </c>
      <c r="E13" s="19">
        <v>4</v>
      </c>
      <c r="F13" s="28">
        <v>40</v>
      </c>
      <c r="G13" s="29">
        <f t="shared" si="0"/>
        <v>109.88199999999999</v>
      </c>
      <c r="H13" s="30">
        <v>78.778000000000006</v>
      </c>
      <c r="I13" s="30"/>
      <c r="J13" s="31">
        <v>20.351999999999997</v>
      </c>
      <c r="K13" s="32">
        <v>10.752000000000001</v>
      </c>
      <c r="L13" s="33">
        <f t="shared" si="1"/>
        <v>474.88159999999999</v>
      </c>
      <c r="M13" s="69">
        <v>168.77760000000001</v>
      </c>
      <c r="N13" s="34">
        <v>62.5</v>
      </c>
      <c r="O13" s="35">
        <v>232.852</v>
      </c>
      <c r="P13" s="36">
        <v>10.752000000000001</v>
      </c>
      <c r="Q13" s="37">
        <v>0</v>
      </c>
      <c r="R13" s="38">
        <f t="shared" si="2"/>
        <v>474.88159999999999</v>
      </c>
      <c r="S13" s="39"/>
      <c r="T13" s="40"/>
      <c r="U13" s="41"/>
    </row>
    <row r="14" spans="1:21" ht="18.75" customHeight="1">
      <c r="A14" s="27">
        <v>11</v>
      </c>
      <c r="B14" s="1" t="s">
        <v>42</v>
      </c>
      <c r="C14" s="1" t="s">
        <v>43</v>
      </c>
      <c r="D14" s="1" t="s">
        <v>29</v>
      </c>
      <c r="E14" s="19">
        <v>3</v>
      </c>
      <c r="F14" s="28">
        <v>36</v>
      </c>
      <c r="G14" s="29">
        <f t="shared" si="0"/>
        <v>71.614000000000004</v>
      </c>
      <c r="H14" s="30">
        <v>57.213999999999999</v>
      </c>
      <c r="I14" s="30">
        <v>14.4</v>
      </c>
      <c r="J14" s="31"/>
      <c r="K14" s="32">
        <v>0</v>
      </c>
      <c r="L14" s="33">
        <f t="shared" si="1"/>
        <v>771.61407999999994</v>
      </c>
      <c r="M14" s="69">
        <v>117.21408</v>
      </c>
      <c r="N14" s="34">
        <v>299.39999999999998</v>
      </c>
      <c r="O14" s="35">
        <v>355</v>
      </c>
      <c r="P14" s="36">
        <v>0</v>
      </c>
      <c r="Q14" s="37">
        <v>74</v>
      </c>
      <c r="R14" s="38">
        <f t="shared" si="2"/>
        <v>845.61407999999994</v>
      </c>
      <c r="S14" s="39"/>
      <c r="T14" s="40"/>
      <c r="U14" s="41"/>
    </row>
    <row r="15" spans="1:21" ht="18.75" customHeight="1">
      <c r="A15" s="27">
        <v>12</v>
      </c>
      <c r="B15" s="1" t="s">
        <v>44</v>
      </c>
      <c r="C15" s="1" t="s">
        <v>45</v>
      </c>
      <c r="D15" s="1" t="s">
        <v>29</v>
      </c>
      <c r="E15" s="19">
        <v>6</v>
      </c>
      <c r="F15" s="28">
        <v>94</v>
      </c>
      <c r="G15" s="29">
        <f t="shared" si="0"/>
        <v>196.99279999999999</v>
      </c>
      <c r="H15" s="30">
        <v>196.99279999999999</v>
      </c>
      <c r="I15" s="30"/>
      <c r="J15" s="31"/>
      <c r="K15" s="32">
        <v>0</v>
      </c>
      <c r="L15" s="33">
        <f t="shared" si="1"/>
        <v>1050.4928</v>
      </c>
      <c r="M15" s="69">
        <v>282.49279999999999</v>
      </c>
      <c r="N15" s="34">
        <v>60.5</v>
      </c>
      <c r="O15" s="35">
        <v>660</v>
      </c>
      <c r="P15" s="36">
        <v>47.5</v>
      </c>
      <c r="Q15" s="37">
        <v>106.97</v>
      </c>
      <c r="R15" s="38">
        <f t="shared" si="2"/>
        <v>1157.4628</v>
      </c>
      <c r="S15" s="39"/>
      <c r="T15" s="40"/>
      <c r="U15" s="41"/>
    </row>
    <row r="16" spans="1:21" ht="18.75" customHeight="1">
      <c r="A16" s="27">
        <v>13</v>
      </c>
      <c r="B16" s="1" t="s">
        <v>46</v>
      </c>
      <c r="C16" s="1" t="s">
        <v>47</v>
      </c>
      <c r="D16" s="1" t="s">
        <v>29</v>
      </c>
      <c r="E16" s="19">
        <v>6</v>
      </c>
      <c r="F16" s="28">
        <v>210</v>
      </c>
      <c r="G16" s="29">
        <f t="shared" si="0"/>
        <v>463.05479999999994</v>
      </c>
      <c r="H16" s="30">
        <v>337.83879999999999</v>
      </c>
      <c r="I16" s="30">
        <v>82.207999999999998</v>
      </c>
      <c r="J16" s="31"/>
      <c r="K16" s="32">
        <v>43.008000000000003</v>
      </c>
      <c r="L16" s="33">
        <f t="shared" si="1"/>
        <v>971.65480000000002</v>
      </c>
      <c r="M16" s="69">
        <v>471.43880000000001</v>
      </c>
      <c r="N16" s="34">
        <v>314.70800000000003</v>
      </c>
      <c r="O16" s="35"/>
      <c r="P16" s="36">
        <v>185.50800000000001</v>
      </c>
      <c r="Q16" s="37">
        <v>135</v>
      </c>
      <c r="R16" s="38">
        <f t="shared" si="2"/>
        <v>1106.6548</v>
      </c>
      <c r="S16" s="39"/>
      <c r="T16" s="40"/>
      <c r="U16" s="41"/>
    </row>
    <row r="17" spans="1:21" ht="18.75" customHeight="1">
      <c r="A17" s="27">
        <v>14</v>
      </c>
      <c r="B17" s="1" t="s">
        <v>48</v>
      </c>
      <c r="C17" s="1" t="s">
        <v>49</v>
      </c>
      <c r="D17" s="1" t="s">
        <v>22</v>
      </c>
      <c r="E17" s="19">
        <v>5</v>
      </c>
      <c r="F17" s="28">
        <v>128</v>
      </c>
      <c r="G17" s="29">
        <f t="shared" si="0"/>
        <v>187.97</v>
      </c>
      <c r="H17" s="30">
        <v>187.97</v>
      </c>
      <c r="I17" s="30"/>
      <c r="J17" s="31"/>
      <c r="K17" s="32">
        <v>0</v>
      </c>
      <c r="L17" s="33">
        <f t="shared" si="1"/>
        <v>227.97</v>
      </c>
      <c r="M17" s="69">
        <v>227.97</v>
      </c>
      <c r="N17" s="34">
        <v>0</v>
      </c>
      <c r="O17" s="35"/>
      <c r="P17" s="36">
        <v>0</v>
      </c>
      <c r="Q17" s="37">
        <v>0</v>
      </c>
      <c r="R17" s="38">
        <f t="shared" si="2"/>
        <v>227.97</v>
      </c>
      <c r="S17" s="39"/>
      <c r="T17" s="40"/>
      <c r="U17" s="41" t="s">
        <v>273</v>
      </c>
    </row>
    <row r="18" spans="1:21" ht="18.75" customHeight="1">
      <c r="A18" s="27">
        <v>15</v>
      </c>
      <c r="B18" s="1" t="s">
        <v>50</v>
      </c>
      <c r="C18" s="1" t="s">
        <v>51</v>
      </c>
      <c r="D18" s="1" t="s">
        <v>22</v>
      </c>
      <c r="E18" s="19">
        <v>6</v>
      </c>
      <c r="F18" s="28">
        <v>288</v>
      </c>
      <c r="G18" s="29">
        <f t="shared" si="0"/>
        <v>288.35000000000002</v>
      </c>
      <c r="H18" s="30">
        <v>288.35000000000002</v>
      </c>
      <c r="I18" s="30"/>
      <c r="J18" s="31"/>
      <c r="K18" s="32">
        <v>0</v>
      </c>
      <c r="L18" s="33">
        <f t="shared" si="1"/>
        <v>608.14559999999994</v>
      </c>
      <c r="M18" s="69">
        <v>565.64559999999994</v>
      </c>
      <c r="N18" s="34">
        <v>0</v>
      </c>
      <c r="O18" s="35">
        <v>42.5</v>
      </c>
      <c r="P18" s="36">
        <v>0</v>
      </c>
      <c r="Q18" s="37">
        <v>0</v>
      </c>
      <c r="R18" s="38">
        <f t="shared" si="2"/>
        <v>608.14559999999994</v>
      </c>
      <c r="S18" s="39"/>
      <c r="T18" s="40"/>
      <c r="U18" s="41"/>
    </row>
    <row r="19" spans="1:21" ht="18.75" customHeight="1">
      <c r="A19" s="27">
        <v>16</v>
      </c>
      <c r="B19" s="1" t="s">
        <v>52</v>
      </c>
      <c r="C19" s="1" t="s">
        <v>53</v>
      </c>
      <c r="D19" s="1" t="s">
        <v>22</v>
      </c>
      <c r="E19" s="20">
        <v>8</v>
      </c>
      <c r="F19" s="28">
        <v>52</v>
      </c>
      <c r="G19" s="29">
        <f t="shared" si="0"/>
        <v>97.350399999999993</v>
      </c>
      <c r="H19" s="30">
        <v>97.350399999999993</v>
      </c>
      <c r="I19" s="30"/>
      <c r="J19" s="31"/>
      <c r="K19" s="32">
        <v>0</v>
      </c>
      <c r="L19" s="33">
        <f t="shared" si="1"/>
        <v>97.350399999999993</v>
      </c>
      <c r="M19" s="69">
        <v>97.350399999999993</v>
      </c>
      <c r="N19" s="34">
        <v>0</v>
      </c>
      <c r="O19" s="35"/>
      <c r="P19" s="36">
        <v>0</v>
      </c>
      <c r="Q19" s="37">
        <v>0</v>
      </c>
      <c r="R19" s="38">
        <f t="shared" si="2"/>
        <v>97.350399999999993</v>
      </c>
      <c r="S19" s="39"/>
      <c r="T19" s="40"/>
      <c r="U19" s="41" t="s">
        <v>273</v>
      </c>
    </row>
    <row r="20" spans="1:21" ht="18.75" customHeight="1">
      <c r="A20" s="27">
        <v>17</v>
      </c>
      <c r="B20" s="1" t="s">
        <v>54</v>
      </c>
      <c r="C20" s="1" t="s">
        <v>55</v>
      </c>
      <c r="D20" s="1" t="s">
        <v>22</v>
      </c>
      <c r="E20" s="19">
        <v>3</v>
      </c>
      <c r="F20" s="28">
        <v>144</v>
      </c>
      <c r="G20" s="29">
        <f t="shared" si="0"/>
        <v>304.17792000000003</v>
      </c>
      <c r="H20" s="30">
        <v>213.64992000000001</v>
      </c>
      <c r="I20" s="30">
        <v>14.4</v>
      </c>
      <c r="J20" s="31">
        <v>76.128</v>
      </c>
      <c r="K20" s="32">
        <v>0</v>
      </c>
      <c r="L20" s="33">
        <f t="shared" si="1"/>
        <v>1080.0779200000002</v>
      </c>
      <c r="M20" s="69">
        <v>327.04991999999999</v>
      </c>
      <c r="N20" s="34">
        <v>109.4</v>
      </c>
      <c r="O20" s="35">
        <v>643.62800000000004</v>
      </c>
      <c r="P20" s="36">
        <v>0</v>
      </c>
      <c r="Q20" s="37">
        <v>0</v>
      </c>
      <c r="R20" s="38">
        <f t="shared" si="2"/>
        <v>1080.0779200000002</v>
      </c>
      <c r="S20" s="39"/>
      <c r="T20" s="40"/>
      <c r="U20" s="41"/>
    </row>
    <row r="21" spans="1:21" ht="18.75" customHeight="1">
      <c r="A21" s="27">
        <v>18</v>
      </c>
      <c r="B21" s="1" t="s">
        <v>56</v>
      </c>
      <c r="C21" s="1" t="s">
        <v>57</v>
      </c>
      <c r="D21" s="1" t="s">
        <v>29</v>
      </c>
      <c r="E21" s="19">
        <v>3</v>
      </c>
      <c r="F21" s="28">
        <v>48</v>
      </c>
      <c r="G21" s="29">
        <f t="shared" si="0"/>
        <v>62.4</v>
      </c>
      <c r="H21" s="30">
        <v>57.6</v>
      </c>
      <c r="I21" s="30">
        <v>4.8</v>
      </c>
      <c r="J21" s="31"/>
      <c r="K21" s="32">
        <v>0</v>
      </c>
      <c r="L21" s="33">
        <f t="shared" si="1"/>
        <v>427.4</v>
      </c>
      <c r="M21" s="69">
        <v>137.6</v>
      </c>
      <c r="N21" s="34">
        <v>289.8</v>
      </c>
      <c r="O21" s="35"/>
      <c r="P21" s="36">
        <v>0</v>
      </c>
      <c r="Q21" s="37">
        <v>0</v>
      </c>
      <c r="R21" s="38">
        <f t="shared" si="2"/>
        <v>427.4</v>
      </c>
      <c r="S21" s="39"/>
      <c r="T21" s="40"/>
      <c r="U21" s="41"/>
    </row>
    <row r="22" spans="1:21" ht="18.75" customHeight="1">
      <c r="A22" s="27">
        <v>19</v>
      </c>
      <c r="B22" s="1" t="s">
        <v>58</v>
      </c>
      <c r="C22" s="1" t="s">
        <v>59</v>
      </c>
      <c r="D22" s="1" t="s">
        <v>22</v>
      </c>
      <c r="E22" s="19">
        <v>7</v>
      </c>
      <c r="F22" s="28">
        <v>64</v>
      </c>
      <c r="G22" s="29">
        <f t="shared" si="0"/>
        <v>246.75839999999999</v>
      </c>
      <c r="H22" s="30">
        <v>162.2784</v>
      </c>
      <c r="I22" s="30"/>
      <c r="J22" s="31"/>
      <c r="K22" s="32">
        <v>84.48</v>
      </c>
      <c r="L22" s="33">
        <f t="shared" si="1"/>
        <v>322.75839999999999</v>
      </c>
      <c r="M22" s="69">
        <v>238.2784</v>
      </c>
      <c r="N22" s="34">
        <v>0</v>
      </c>
      <c r="O22" s="35"/>
      <c r="P22" s="36">
        <v>84.48</v>
      </c>
      <c r="Q22" s="37">
        <v>0</v>
      </c>
      <c r="R22" s="38">
        <f t="shared" si="2"/>
        <v>322.75839999999999</v>
      </c>
      <c r="S22" s="39"/>
      <c r="T22" s="40"/>
      <c r="U22" s="41"/>
    </row>
    <row r="23" spans="1:21" ht="18.75" customHeight="1">
      <c r="A23" s="27">
        <v>20</v>
      </c>
      <c r="B23" s="1" t="s">
        <v>60</v>
      </c>
      <c r="C23" s="1" t="s">
        <v>61</v>
      </c>
      <c r="D23" s="1" t="s">
        <v>29</v>
      </c>
      <c r="E23" s="19">
        <v>4</v>
      </c>
      <c r="F23" s="28">
        <v>74</v>
      </c>
      <c r="G23" s="29">
        <f t="shared" si="0"/>
        <v>145.36832000000001</v>
      </c>
      <c r="H23" s="30">
        <v>135.96672000000001</v>
      </c>
      <c r="I23" s="30">
        <v>9.4016000000000002</v>
      </c>
      <c r="J23" s="31"/>
      <c r="K23" s="32">
        <v>0</v>
      </c>
      <c r="L23" s="33">
        <f t="shared" si="1"/>
        <v>832.46831999999995</v>
      </c>
      <c r="M23" s="69">
        <v>335.56671999999998</v>
      </c>
      <c r="N23" s="34">
        <v>289.40159999999997</v>
      </c>
      <c r="O23" s="35"/>
      <c r="P23" s="36">
        <v>207.5</v>
      </c>
      <c r="Q23" s="37">
        <v>11.8</v>
      </c>
      <c r="R23" s="38">
        <f t="shared" si="2"/>
        <v>844.2683199999999</v>
      </c>
      <c r="S23" s="39"/>
      <c r="T23" s="40"/>
      <c r="U23" s="41"/>
    </row>
    <row r="24" spans="1:21" ht="18.75" customHeight="1">
      <c r="A24" s="27">
        <v>21</v>
      </c>
      <c r="B24" s="1" t="s">
        <v>62</v>
      </c>
      <c r="C24" s="1" t="s">
        <v>63</v>
      </c>
      <c r="D24" s="1" t="s">
        <v>29</v>
      </c>
      <c r="E24" s="19">
        <v>7</v>
      </c>
      <c r="F24" s="28">
        <v>120</v>
      </c>
      <c r="G24" s="29">
        <f t="shared" si="0"/>
        <v>201.0864</v>
      </c>
      <c r="H24" s="30">
        <v>201.0864</v>
      </c>
      <c r="I24" s="30"/>
      <c r="J24" s="31"/>
      <c r="K24" s="32">
        <v>0</v>
      </c>
      <c r="L24" s="33">
        <f t="shared" si="1"/>
        <v>479.59440000000006</v>
      </c>
      <c r="M24" s="69">
        <v>279.08640000000003</v>
      </c>
      <c r="N24" s="34">
        <v>45</v>
      </c>
      <c r="O24" s="35"/>
      <c r="P24" s="36">
        <v>155.50800000000001</v>
      </c>
      <c r="Q24" s="37">
        <v>0</v>
      </c>
      <c r="R24" s="38">
        <f t="shared" si="2"/>
        <v>479.59440000000006</v>
      </c>
      <c r="S24" s="39"/>
      <c r="T24" s="40"/>
      <c r="U24" s="41"/>
    </row>
    <row r="25" spans="1:21" ht="18.75" customHeight="1">
      <c r="A25" s="27">
        <v>22</v>
      </c>
      <c r="B25" s="1" t="s">
        <v>64</v>
      </c>
      <c r="C25" s="1" t="s">
        <v>65</v>
      </c>
      <c r="D25" s="1" t="s">
        <v>22</v>
      </c>
      <c r="E25" s="19">
        <v>6</v>
      </c>
      <c r="F25" s="28">
        <v>192</v>
      </c>
      <c r="G25" s="29">
        <f t="shared" si="0"/>
        <v>432.92736000000002</v>
      </c>
      <c r="H25" s="30">
        <v>351.32736</v>
      </c>
      <c r="I25" s="30">
        <v>81.599999999999994</v>
      </c>
      <c r="J25" s="31"/>
      <c r="K25" s="32">
        <v>0</v>
      </c>
      <c r="L25" s="33">
        <f t="shared" si="1"/>
        <v>859.92736000000002</v>
      </c>
      <c r="M25" s="69">
        <v>423.32736</v>
      </c>
      <c r="N25" s="34">
        <v>371.6</v>
      </c>
      <c r="O25" s="35"/>
      <c r="P25" s="36">
        <v>65</v>
      </c>
      <c r="Q25" s="37">
        <v>0.5</v>
      </c>
      <c r="R25" s="38">
        <f t="shared" si="2"/>
        <v>860.42736000000002</v>
      </c>
      <c r="S25" s="39"/>
      <c r="T25" s="40"/>
      <c r="U25" s="41"/>
    </row>
    <row r="26" spans="1:21" ht="18.75" customHeight="1">
      <c r="A26" s="27">
        <v>23</v>
      </c>
      <c r="B26" s="1" t="s">
        <v>66</v>
      </c>
      <c r="C26" s="1" t="s">
        <v>67</v>
      </c>
      <c r="D26" s="1" t="s">
        <v>22</v>
      </c>
      <c r="E26" s="19">
        <v>4</v>
      </c>
      <c r="F26" s="28">
        <v>448</v>
      </c>
      <c r="G26" s="29">
        <f t="shared" si="0"/>
        <v>837.47879999999998</v>
      </c>
      <c r="H26" s="30">
        <v>675.23879999999997</v>
      </c>
      <c r="I26" s="30">
        <v>162.24</v>
      </c>
      <c r="J26" s="31"/>
      <c r="K26" s="32">
        <v>0</v>
      </c>
      <c r="L26" s="33">
        <f t="shared" si="1"/>
        <v>996.77880000000005</v>
      </c>
      <c r="M26" s="69">
        <v>834.53880000000004</v>
      </c>
      <c r="N26" s="34">
        <v>162.24</v>
      </c>
      <c r="O26" s="35"/>
      <c r="P26" s="36">
        <v>0</v>
      </c>
      <c r="Q26" s="37">
        <v>66.666666666666671</v>
      </c>
      <c r="R26" s="38">
        <f t="shared" si="2"/>
        <v>1063.4454666666668</v>
      </c>
      <c r="S26" s="39"/>
      <c r="T26" s="40"/>
      <c r="U26" s="41"/>
    </row>
    <row r="27" spans="1:21" ht="18.75" customHeight="1">
      <c r="A27" s="27">
        <v>24</v>
      </c>
      <c r="B27" s="1" t="s">
        <v>68</v>
      </c>
      <c r="C27" s="1" t="s">
        <v>69</v>
      </c>
      <c r="D27" s="1" t="s">
        <v>29</v>
      </c>
      <c r="E27" s="19">
        <v>8</v>
      </c>
      <c r="F27" s="28">
        <v>96</v>
      </c>
      <c r="G27" s="29">
        <f t="shared" si="0"/>
        <v>295.298</v>
      </c>
      <c r="H27" s="30">
        <v>169.12200000000001</v>
      </c>
      <c r="I27" s="30">
        <v>39.392000000000003</v>
      </c>
      <c r="J27" s="31"/>
      <c r="K27" s="32">
        <v>86.784000000000006</v>
      </c>
      <c r="L27" s="33">
        <f t="shared" si="1"/>
        <v>295.298</v>
      </c>
      <c r="M27" s="69">
        <v>169.12200000000001</v>
      </c>
      <c r="N27" s="34">
        <v>39.392000000000003</v>
      </c>
      <c r="O27" s="35"/>
      <c r="P27" s="36">
        <v>86.784000000000006</v>
      </c>
      <c r="Q27" s="37">
        <v>0</v>
      </c>
      <c r="R27" s="38">
        <f t="shared" si="2"/>
        <v>295.298</v>
      </c>
      <c r="S27" s="39"/>
      <c r="T27" s="40"/>
      <c r="U27" s="41"/>
    </row>
    <row r="28" spans="1:21" ht="18.75" customHeight="1">
      <c r="A28" s="27">
        <v>25</v>
      </c>
      <c r="B28" s="1" t="s">
        <v>70</v>
      </c>
      <c r="C28" s="1" t="s">
        <v>71</v>
      </c>
      <c r="D28" s="1" t="s">
        <v>29</v>
      </c>
      <c r="E28" s="19">
        <v>4</v>
      </c>
      <c r="F28" s="28">
        <v>48</v>
      </c>
      <c r="G28" s="29">
        <f t="shared" si="0"/>
        <v>242.52279999999999</v>
      </c>
      <c r="H28" s="30">
        <v>68.27</v>
      </c>
      <c r="I28" s="30">
        <v>46.252800000000001</v>
      </c>
      <c r="J28" s="31"/>
      <c r="K28" s="32">
        <v>128</v>
      </c>
      <c r="L28" s="33">
        <f t="shared" si="1"/>
        <v>440.4228</v>
      </c>
      <c r="M28" s="69">
        <v>142.57</v>
      </c>
      <c r="N28" s="34">
        <v>46.252800000000001</v>
      </c>
      <c r="O28" s="35"/>
      <c r="P28" s="36">
        <v>251.6</v>
      </c>
      <c r="Q28" s="37">
        <v>0</v>
      </c>
      <c r="R28" s="38">
        <f t="shared" si="2"/>
        <v>440.4228</v>
      </c>
      <c r="S28" s="39"/>
      <c r="T28" s="40"/>
      <c r="U28" s="41"/>
    </row>
    <row r="29" spans="1:21" ht="18.75" customHeight="1">
      <c r="A29" s="27">
        <v>26</v>
      </c>
      <c r="B29" s="1" t="s">
        <v>72</v>
      </c>
      <c r="C29" s="1" t="s">
        <v>73</v>
      </c>
      <c r="D29" s="1" t="s">
        <v>22</v>
      </c>
      <c r="E29" s="19">
        <v>6</v>
      </c>
      <c r="F29" s="28">
        <v>120</v>
      </c>
      <c r="G29" s="29">
        <f t="shared" si="0"/>
        <v>225.1464</v>
      </c>
      <c r="H29" s="30">
        <v>225.1464</v>
      </c>
      <c r="I29" s="30"/>
      <c r="J29" s="31"/>
      <c r="K29" s="42">
        <v>0</v>
      </c>
      <c r="L29" s="33">
        <f t="shared" si="1"/>
        <v>550.97839999999997</v>
      </c>
      <c r="M29" s="69">
        <v>360.74639999999999</v>
      </c>
      <c r="N29" s="34">
        <v>0</v>
      </c>
      <c r="O29" s="35"/>
      <c r="P29" s="36">
        <v>190.232</v>
      </c>
      <c r="Q29" s="37">
        <v>2.5</v>
      </c>
      <c r="R29" s="38">
        <f t="shared" si="2"/>
        <v>553.47839999999997</v>
      </c>
      <c r="S29" s="39"/>
      <c r="T29" s="40"/>
      <c r="U29" s="41"/>
    </row>
    <row r="30" spans="1:21" ht="18.75" customHeight="1">
      <c r="A30" s="27">
        <v>27</v>
      </c>
      <c r="B30" s="1" t="s">
        <v>74</v>
      </c>
      <c r="C30" s="1" t="s">
        <v>75</v>
      </c>
      <c r="D30" s="1" t="s">
        <v>29</v>
      </c>
      <c r="E30" s="19">
        <v>8</v>
      </c>
      <c r="F30" s="28">
        <v>148</v>
      </c>
      <c r="G30" s="29">
        <f t="shared" si="0"/>
        <v>510.98839999999996</v>
      </c>
      <c r="H30" s="30">
        <v>278.43799999999999</v>
      </c>
      <c r="I30" s="30">
        <v>145.7664</v>
      </c>
      <c r="J30" s="31"/>
      <c r="K30" s="32">
        <v>86.784000000000006</v>
      </c>
      <c r="L30" s="33">
        <f t="shared" si="1"/>
        <v>556.98839999999996</v>
      </c>
      <c r="M30" s="69">
        <v>324.43799999999999</v>
      </c>
      <c r="N30" s="34">
        <v>145.7664</v>
      </c>
      <c r="O30" s="35"/>
      <c r="P30" s="36">
        <v>86.784000000000006</v>
      </c>
      <c r="Q30" s="37">
        <v>60</v>
      </c>
      <c r="R30" s="38">
        <f t="shared" si="2"/>
        <v>616.98839999999996</v>
      </c>
      <c r="S30" s="39"/>
      <c r="T30" s="40"/>
      <c r="U30" s="41"/>
    </row>
    <row r="31" spans="1:21" ht="18.75" customHeight="1">
      <c r="A31" s="27">
        <v>28</v>
      </c>
      <c r="B31" s="1" t="s">
        <v>76</v>
      </c>
      <c r="C31" s="1" t="s">
        <v>77</v>
      </c>
      <c r="D31" s="1" t="s">
        <v>22</v>
      </c>
      <c r="E31" s="19">
        <v>6</v>
      </c>
      <c r="F31" s="28">
        <v>216</v>
      </c>
      <c r="G31" s="29">
        <f t="shared" si="0"/>
        <v>169.34399999999999</v>
      </c>
      <c r="H31" s="30">
        <v>169.34399999999999</v>
      </c>
      <c r="I31" s="30"/>
      <c r="J31" s="31"/>
      <c r="K31" s="32">
        <v>0</v>
      </c>
      <c r="L31" s="33">
        <f t="shared" si="1"/>
        <v>538.24400000000003</v>
      </c>
      <c r="M31" s="69">
        <v>385.74400000000003</v>
      </c>
      <c r="N31" s="34">
        <v>0</v>
      </c>
      <c r="O31" s="35">
        <v>152.5</v>
      </c>
      <c r="P31" s="36">
        <v>0</v>
      </c>
      <c r="Q31" s="37">
        <v>0</v>
      </c>
      <c r="R31" s="38">
        <f t="shared" si="2"/>
        <v>538.24400000000003</v>
      </c>
      <c r="S31" s="39"/>
      <c r="T31" s="40"/>
      <c r="U31" s="41"/>
    </row>
    <row r="32" spans="1:21" ht="18.75" customHeight="1">
      <c r="A32" s="27">
        <v>29</v>
      </c>
      <c r="B32" s="1" t="s">
        <v>78</v>
      </c>
      <c r="C32" s="1" t="s">
        <v>79</v>
      </c>
      <c r="D32" s="1" t="s">
        <v>22</v>
      </c>
      <c r="E32" s="19">
        <v>4</v>
      </c>
      <c r="F32" s="28">
        <v>132</v>
      </c>
      <c r="G32" s="29">
        <f t="shared" si="0"/>
        <v>253.44</v>
      </c>
      <c r="H32" s="30">
        <v>161.28</v>
      </c>
      <c r="I32" s="30"/>
      <c r="J32" s="31"/>
      <c r="K32" s="32">
        <v>92.16</v>
      </c>
      <c r="L32" s="33">
        <f t="shared" si="1"/>
        <v>449.72</v>
      </c>
      <c r="M32" s="69">
        <v>257.56</v>
      </c>
      <c r="N32" s="34">
        <v>0</v>
      </c>
      <c r="O32" s="35">
        <v>100.00000000000001</v>
      </c>
      <c r="P32" s="36">
        <v>92.16</v>
      </c>
      <c r="Q32" s="37">
        <v>0</v>
      </c>
      <c r="R32" s="38">
        <f t="shared" si="2"/>
        <v>449.72</v>
      </c>
      <c r="S32" s="39"/>
      <c r="T32" s="40"/>
      <c r="U32" s="41"/>
    </row>
    <row r="33" spans="1:21" ht="18.75" customHeight="1">
      <c r="A33" s="27">
        <v>30</v>
      </c>
      <c r="B33" s="1" t="s">
        <v>80</v>
      </c>
      <c r="C33" s="1" t="s">
        <v>81</v>
      </c>
      <c r="D33" s="1" t="s">
        <v>29</v>
      </c>
      <c r="E33" s="19">
        <v>4</v>
      </c>
      <c r="F33" s="28">
        <v>34</v>
      </c>
      <c r="G33" s="29">
        <f t="shared" si="0"/>
        <v>60.962000000000003</v>
      </c>
      <c r="H33" s="30">
        <v>60.962000000000003</v>
      </c>
      <c r="I33" s="30"/>
      <c r="J33" s="31"/>
      <c r="K33" s="32">
        <v>0</v>
      </c>
      <c r="L33" s="33">
        <f t="shared" si="1"/>
        <v>175.96199999999999</v>
      </c>
      <c r="M33" s="69">
        <v>175.96199999999999</v>
      </c>
      <c r="N33" s="34">
        <v>0</v>
      </c>
      <c r="O33" s="35"/>
      <c r="P33" s="36">
        <v>0</v>
      </c>
      <c r="Q33" s="37">
        <v>70</v>
      </c>
      <c r="R33" s="38">
        <f t="shared" si="2"/>
        <v>245.96199999999999</v>
      </c>
      <c r="S33" s="39"/>
      <c r="T33" s="40"/>
      <c r="U33" s="41" t="s">
        <v>273</v>
      </c>
    </row>
    <row r="34" spans="1:21" ht="18.75" customHeight="1">
      <c r="A34" s="27">
        <v>31</v>
      </c>
      <c r="B34" s="1" t="s">
        <v>82</v>
      </c>
      <c r="C34" s="1" t="s">
        <v>83</v>
      </c>
      <c r="D34" s="1" t="s">
        <v>22</v>
      </c>
      <c r="E34" s="19">
        <v>9</v>
      </c>
      <c r="F34" s="28">
        <v>144</v>
      </c>
      <c r="G34" s="29">
        <f t="shared" si="0"/>
        <v>395.87199999999996</v>
      </c>
      <c r="H34" s="30">
        <v>267.61599999999999</v>
      </c>
      <c r="I34" s="30"/>
      <c r="J34" s="31"/>
      <c r="K34" s="32">
        <v>128.256</v>
      </c>
      <c r="L34" s="33">
        <f t="shared" si="1"/>
        <v>426.77200000000005</v>
      </c>
      <c r="M34" s="69">
        <v>298.51600000000002</v>
      </c>
      <c r="N34" s="34">
        <v>0</v>
      </c>
      <c r="O34" s="35"/>
      <c r="P34" s="36">
        <v>128.256</v>
      </c>
      <c r="Q34" s="37">
        <v>3.92</v>
      </c>
      <c r="R34" s="38">
        <f t="shared" si="2"/>
        <v>430.69200000000006</v>
      </c>
      <c r="S34" s="39"/>
      <c r="T34" s="40"/>
      <c r="U34" s="41"/>
    </row>
    <row r="35" spans="1:21" ht="18.75" customHeight="1">
      <c r="A35" s="27">
        <v>32</v>
      </c>
      <c r="B35" s="1" t="s">
        <v>84</v>
      </c>
      <c r="C35" s="1" t="s">
        <v>85</v>
      </c>
      <c r="D35" s="1" t="s">
        <v>22</v>
      </c>
      <c r="E35" s="19">
        <v>7</v>
      </c>
      <c r="F35" s="28">
        <v>154</v>
      </c>
      <c r="G35" s="29">
        <f t="shared" si="0"/>
        <v>204.08320000000001</v>
      </c>
      <c r="H35" s="30">
        <v>182.1952</v>
      </c>
      <c r="I35" s="30"/>
      <c r="J35" s="31">
        <v>21.888000000000002</v>
      </c>
      <c r="K35" s="32">
        <v>0</v>
      </c>
      <c r="L35" s="33">
        <f t="shared" si="1"/>
        <v>376.48320000000001</v>
      </c>
      <c r="M35" s="69">
        <v>264.59519999999998</v>
      </c>
      <c r="N35" s="34">
        <v>0</v>
      </c>
      <c r="O35" s="35">
        <v>111.88800000000001</v>
      </c>
      <c r="P35" s="36">
        <v>0</v>
      </c>
      <c r="Q35" s="37">
        <v>0</v>
      </c>
      <c r="R35" s="38">
        <f t="shared" si="2"/>
        <v>376.48320000000001</v>
      </c>
      <c r="S35" s="39"/>
      <c r="T35" s="40"/>
      <c r="U35" s="41"/>
    </row>
    <row r="36" spans="1:21" ht="18.75" customHeight="1">
      <c r="A36" s="27">
        <v>33</v>
      </c>
      <c r="B36" s="1" t="s">
        <v>86</v>
      </c>
      <c r="C36" s="1" t="s">
        <v>87</v>
      </c>
      <c r="D36" s="1" t="s">
        <v>29</v>
      </c>
      <c r="E36" s="19">
        <v>3</v>
      </c>
      <c r="F36" s="28">
        <v>36</v>
      </c>
      <c r="G36" s="29">
        <f t="shared" si="0"/>
        <v>177.94880000000001</v>
      </c>
      <c r="H36" s="30">
        <v>46.655999999999999</v>
      </c>
      <c r="I36" s="30">
        <v>131.2928</v>
      </c>
      <c r="J36" s="31"/>
      <c r="K36" s="32">
        <v>0</v>
      </c>
      <c r="L36" s="33">
        <f t="shared" si="1"/>
        <v>435.44880000000001</v>
      </c>
      <c r="M36" s="69">
        <v>96.656000000000006</v>
      </c>
      <c r="N36" s="34">
        <v>338.7928</v>
      </c>
      <c r="O36" s="35"/>
      <c r="P36" s="36">
        <v>0</v>
      </c>
      <c r="Q36" s="37">
        <v>22.1</v>
      </c>
      <c r="R36" s="38">
        <f t="shared" si="2"/>
        <v>457.54880000000003</v>
      </c>
      <c r="S36" s="39"/>
      <c r="T36" s="40"/>
      <c r="U36" s="41" t="s">
        <v>282</v>
      </c>
    </row>
    <row r="37" spans="1:21" ht="18.75" customHeight="1">
      <c r="A37" s="27">
        <v>34</v>
      </c>
      <c r="B37" s="1" t="s">
        <v>88</v>
      </c>
      <c r="C37" s="1" t="s">
        <v>89</v>
      </c>
      <c r="D37" s="1" t="s">
        <v>22</v>
      </c>
      <c r="E37" s="19">
        <v>9</v>
      </c>
      <c r="F37" s="28">
        <v>184</v>
      </c>
      <c r="G37" s="29">
        <f t="shared" si="0"/>
        <v>314.19583999999998</v>
      </c>
      <c r="H37" s="30">
        <v>314.19583999999998</v>
      </c>
      <c r="I37" s="30"/>
      <c r="J37" s="31"/>
      <c r="K37" s="32">
        <v>0</v>
      </c>
      <c r="L37" s="33">
        <f t="shared" si="1"/>
        <v>354.19583999999998</v>
      </c>
      <c r="M37" s="69">
        <v>354.19583999999998</v>
      </c>
      <c r="N37" s="34">
        <v>0</v>
      </c>
      <c r="O37" s="35"/>
      <c r="P37" s="36">
        <v>0</v>
      </c>
      <c r="Q37" s="37">
        <v>2.5</v>
      </c>
      <c r="R37" s="38">
        <f t="shared" si="2"/>
        <v>356.69583999999998</v>
      </c>
      <c r="S37" s="39"/>
      <c r="T37" s="40"/>
      <c r="U37" s="41"/>
    </row>
    <row r="38" spans="1:21" ht="18.75" customHeight="1">
      <c r="A38" s="27">
        <v>35</v>
      </c>
      <c r="B38" s="1" t="s">
        <v>90</v>
      </c>
      <c r="C38" s="1" t="s">
        <v>91</v>
      </c>
      <c r="D38" s="1" t="s">
        <v>29</v>
      </c>
      <c r="E38" s="19">
        <v>6</v>
      </c>
      <c r="F38" s="28">
        <v>144</v>
      </c>
      <c r="G38" s="29">
        <f t="shared" si="0"/>
        <v>217.73184000000001</v>
      </c>
      <c r="H38" s="30">
        <v>217.73184000000001</v>
      </c>
      <c r="I38" s="30"/>
      <c r="J38" s="31"/>
      <c r="K38" s="32">
        <v>0</v>
      </c>
      <c r="L38" s="33">
        <f t="shared" si="1"/>
        <v>257.73183999999998</v>
      </c>
      <c r="M38" s="69">
        <v>257.73183999999998</v>
      </c>
      <c r="N38" s="34">
        <v>0</v>
      </c>
      <c r="O38" s="35"/>
      <c r="P38" s="36">
        <v>0</v>
      </c>
      <c r="Q38" s="37">
        <v>1869</v>
      </c>
      <c r="R38" s="38">
        <f t="shared" si="2"/>
        <v>2126.7318399999999</v>
      </c>
      <c r="S38" s="39"/>
      <c r="T38" s="40"/>
      <c r="U38" s="41"/>
    </row>
    <row r="39" spans="1:21" ht="18.75" customHeight="1">
      <c r="A39" s="27">
        <v>36</v>
      </c>
      <c r="B39" s="1" t="s">
        <v>92</v>
      </c>
      <c r="C39" s="1" t="s">
        <v>93</v>
      </c>
      <c r="D39" s="1" t="s">
        <v>29</v>
      </c>
      <c r="E39" s="19">
        <v>2</v>
      </c>
      <c r="F39" s="28">
        <v>32</v>
      </c>
      <c r="G39" s="29">
        <f t="shared" si="0"/>
        <v>67.430399999999992</v>
      </c>
      <c r="H39" s="30">
        <v>52.070399999999999</v>
      </c>
      <c r="I39" s="30">
        <v>15.36</v>
      </c>
      <c r="J39" s="31"/>
      <c r="K39" s="32">
        <v>0</v>
      </c>
      <c r="L39" s="33">
        <f t="shared" si="1"/>
        <v>397.68040000000002</v>
      </c>
      <c r="M39" s="69">
        <v>52.070399999999999</v>
      </c>
      <c r="N39" s="34">
        <v>298.11</v>
      </c>
      <c r="O39" s="35"/>
      <c r="P39" s="36">
        <v>47.5</v>
      </c>
      <c r="Q39" s="37">
        <v>110</v>
      </c>
      <c r="R39" s="38">
        <f t="shared" si="2"/>
        <v>507.68040000000002</v>
      </c>
      <c r="S39" s="39"/>
      <c r="T39" s="40"/>
      <c r="U39" s="41" t="s">
        <v>282</v>
      </c>
    </row>
    <row r="40" spans="1:21" ht="18.75" customHeight="1">
      <c r="A40" s="27">
        <v>37</v>
      </c>
      <c r="B40" s="1" t="s">
        <v>94</v>
      </c>
      <c r="C40" s="1" t="s">
        <v>95</v>
      </c>
      <c r="D40" s="1" t="s">
        <v>29</v>
      </c>
      <c r="E40" s="19">
        <v>4</v>
      </c>
      <c r="F40" s="28">
        <v>120</v>
      </c>
      <c r="G40" s="29">
        <f t="shared" si="0"/>
        <v>208.20000000000002</v>
      </c>
      <c r="H40" s="30">
        <v>200.52</v>
      </c>
      <c r="I40" s="30">
        <v>7.68</v>
      </c>
      <c r="J40" s="31"/>
      <c r="K40" s="42">
        <v>0</v>
      </c>
      <c r="L40" s="33">
        <f t="shared" si="1"/>
        <v>465.40719999999999</v>
      </c>
      <c r="M40" s="69">
        <v>324.51519999999999</v>
      </c>
      <c r="N40" s="34">
        <v>105.18</v>
      </c>
      <c r="O40" s="35"/>
      <c r="P40" s="36">
        <v>35.712000000000003</v>
      </c>
      <c r="Q40" s="37">
        <v>60</v>
      </c>
      <c r="R40" s="38">
        <f t="shared" si="2"/>
        <v>525.40719999999999</v>
      </c>
      <c r="S40" s="39"/>
      <c r="T40" s="40"/>
      <c r="U40" s="41"/>
    </row>
    <row r="41" spans="1:21" ht="18.75" customHeight="1">
      <c r="A41" s="27">
        <v>38</v>
      </c>
      <c r="B41" s="1" t="s">
        <v>96</v>
      </c>
      <c r="C41" s="1" t="s">
        <v>97</v>
      </c>
      <c r="D41" s="1" t="s">
        <v>29</v>
      </c>
      <c r="E41" s="19">
        <v>4</v>
      </c>
      <c r="F41" s="28">
        <v>96</v>
      </c>
      <c r="G41" s="29">
        <f t="shared" si="0"/>
        <v>334.77119999999996</v>
      </c>
      <c r="H41" s="30">
        <v>143.2704</v>
      </c>
      <c r="I41" s="30">
        <v>106.25279999999999</v>
      </c>
      <c r="J41" s="31"/>
      <c r="K41" s="32">
        <v>85.248000000000005</v>
      </c>
      <c r="L41" s="33">
        <f t="shared" si="1"/>
        <v>436.77119999999996</v>
      </c>
      <c r="M41" s="69">
        <v>245.2704</v>
      </c>
      <c r="N41" s="34">
        <v>106.25279999999999</v>
      </c>
      <c r="O41" s="35"/>
      <c r="P41" s="36">
        <v>85.248000000000005</v>
      </c>
      <c r="Q41" s="37">
        <v>0</v>
      </c>
      <c r="R41" s="38">
        <f t="shared" si="2"/>
        <v>436.77119999999996</v>
      </c>
      <c r="S41" s="39"/>
      <c r="T41" s="40"/>
      <c r="U41" s="41"/>
    </row>
    <row r="42" spans="1:21" ht="18.75" customHeight="1">
      <c r="A42" s="27">
        <v>39</v>
      </c>
      <c r="B42" s="1" t="s">
        <v>98</v>
      </c>
      <c r="C42" s="1" t="s">
        <v>99</v>
      </c>
      <c r="D42" s="1" t="s">
        <v>29</v>
      </c>
      <c r="E42" s="19">
        <v>3</v>
      </c>
      <c r="F42" s="28">
        <v>96</v>
      </c>
      <c r="G42" s="29">
        <f t="shared" si="0"/>
        <v>147.73439999999999</v>
      </c>
      <c r="H42" s="30">
        <v>121.36</v>
      </c>
      <c r="I42" s="30">
        <v>26.374400000000001</v>
      </c>
      <c r="J42" s="31"/>
      <c r="K42" s="32">
        <v>0</v>
      </c>
      <c r="L42" s="33">
        <f t="shared" si="1"/>
        <v>584.23440000000005</v>
      </c>
      <c r="M42" s="69">
        <v>145.36000000000001</v>
      </c>
      <c r="N42" s="34">
        <v>391.37439999999998</v>
      </c>
      <c r="O42" s="35"/>
      <c r="P42" s="36">
        <v>47.5</v>
      </c>
      <c r="Q42" s="37">
        <v>60.66</v>
      </c>
      <c r="R42" s="38">
        <f t="shared" si="2"/>
        <v>644.89440000000002</v>
      </c>
      <c r="S42" s="39"/>
      <c r="T42" s="40"/>
      <c r="U42" s="41"/>
    </row>
    <row r="43" spans="1:21" ht="18.75" customHeight="1">
      <c r="A43" s="27">
        <v>40</v>
      </c>
      <c r="B43" s="1" t="s">
        <v>100</v>
      </c>
      <c r="C43" s="1" t="s">
        <v>101</v>
      </c>
      <c r="D43" s="1" t="s">
        <v>29</v>
      </c>
      <c r="E43" s="19">
        <v>4</v>
      </c>
      <c r="F43" s="28">
        <v>32</v>
      </c>
      <c r="G43" s="29">
        <f t="shared" si="0"/>
        <v>94.32</v>
      </c>
      <c r="H43" s="30">
        <v>94.32</v>
      </c>
      <c r="I43" s="30"/>
      <c r="J43" s="31"/>
      <c r="K43" s="32">
        <v>0</v>
      </c>
      <c r="L43" s="33">
        <f t="shared" si="1"/>
        <v>280.82</v>
      </c>
      <c r="M43" s="69">
        <v>118.32</v>
      </c>
      <c r="N43" s="34">
        <v>145</v>
      </c>
      <c r="O43" s="35"/>
      <c r="P43" s="36">
        <v>17.5</v>
      </c>
      <c r="Q43" s="37">
        <v>1454.8466666666668</v>
      </c>
      <c r="R43" s="38">
        <f t="shared" si="2"/>
        <v>1735.6666666666667</v>
      </c>
      <c r="S43" s="39"/>
      <c r="T43" s="40"/>
      <c r="U43" s="41"/>
    </row>
    <row r="44" spans="1:21" ht="18.75" customHeight="1">
      <c r="A44" s="27">
        <v>41</v>
      </c>
      <c r="B44" s="1" t="s">
        <v>102</v>
      </c>
      <c r="C44" s="1" t="s">
        <v>103</v>
      </c>
      <c r="D44" s="1" t="s">
        <v>22</v>
      </c>
      <c r="E44" s="19">
        <v>9</v>
      </c>
      <c r="F44" s="28">
        <v>220</v>
      </c>
      <c r="G44" s="29">
        <f t="shared" si="0"/>
        <v>270.87360000000001</v>
      </c>
      <c r="H44" s="30">
        <v>270.87360000000001</v>
      </c>
      <c r="I44" s="30"/>
      <c r="J44" s="31"/>
      <c r="K44" s="32">
        <v>0</v>
      </c>
      <c r="L44" s="33">
        <f t="shared" si="1"/>
        <v>360.87360000000001</v>
      </c>
      <c r="M44" s="69">
        <v>360.87360000000001</v>
      </c>
      <c r="N44" s="34">
        <v>0</v>
      </c>
      <c r="O44" s="35"/>
      <c r="P44" s="36">
        <v>0</v>
      </c>
      <c r="Q44" s="37">
        <v>0</v>
      </c>
      <c r="R44" s="38">
        <f t="shared" si="2"/>
        <v>360.87360000000001</v>
      </c>
      <c r="S44" s="39"/>
      <c r="T44" s="40"/>
      <c r="U44" s="41"/>
    </row>
    <row r="45" spans="1:21" ht="18.75" customHeight="1">
      <c r="A45" s="27">
        <v>42</v>
      </c>
      <c r="B45" s="1" t="s">
        <v>104</v>
      </c>
      <c r="C45" s="1" t="s">
        <v>105</v>
      </c>
      <c r="D45" s="1" t="s">
        <v>29</v>
      </c>
      <c r="E45" s="19">
        <v>3</v>
      </c>
      <c r="F45" s="28">
        <v>34</v>
      </c>
      <c r="G45" s="29">
        <f t="shared" si="0"/>
        <v>66.448399999999992</v>
      </c>
      <c r="H45" s="30">
        <v>60.592399999999998</v>
      </c>
      <c r="I45" s="30">
        <v>5.8559999999999999</v>
      </c>
      <c r="J45" s="31"/>
      <c r="K45" s="32">
        <v>0</v>
      </c>
      <c r="L45" s="33">
        <f t="shared" si="1"/>
        <v>588.44839999999999</v>
      </c>
      <c r="M45" s="69">
        <v>132.5924</v>
      </c>
      <c r="N45" s="34">
        <v>343.35599999999999</v>
      </c>
      <c r="O45" s="35"/>
      <c r="P45" s="36">
        <v>112.5</v>
      </c>
      <c r="Q45" s="37">
        <v>434.93</v>
      </c>
      <c r="R45" s="38">
        <f t="shared" si="2"/>
        <v>1023.3784000000001</v>
      </c>
      <c r="S45" s="39"/>
      <c r="T45" s="40"/>
      <c r="U45" s="41" t="s">
        <v>282</v>
      </c>
    </row>
    <row r="46" spans="1:21" ht="18.75" customHeight="1">
      <c r="A46" s="27">
        <v>43</v>
      </c>
      <c r="B46" s="1" t="s">
        <v>106</v>
      </c>
      <c r="C46" s="1" t="s">
        <v>107</v>
      </c>
      <c r="D46" s="1" t="s">
        <v>22</v>
      </c>
      <c r="E46" s="19">
        <v>7</v>
      </c>
      <c r="F46" s="28">
        <v>118</v>
      </c>
      <c r="G46" s="29">
        <f t="shared" si="0"/>
        <v>169.44</v>
      </c>
      <c r="H46" s="30">
        <v>169.44</v>
      </c>
      <c r="I46" s="30"/>
      <c r="J46" s="31"/>
      <c r="K46" s="32">
        <v>0</v>
      </c>
      <c r="L46" s="33">
        <f t="shared" si="1"/>
        <v>853.41333333333296</v>
      </c>
      <c r="M46" s="69">
        <v>450.91333333333301</v>
      </c>
      <c r="N46" s="34">
        <v>0</v>
      </c>
      <c r="O46" s="35">
        <v>402.5</v>
      </c>
      <c r="P46" s="36">
        <v>0</v>
      </c>
      <c r="Q46" s="37">
        <v>2.5</v>
      </c>
      <c r="R46" s="38">
        <f t="shared" si="2"/>
        <v>855.91333333333296</v>
      </c>
      <c r="S46" s="39"/>
      <c r="T46" s="40"/>
      <c r="U46" s="41"/>
    </row>
    <row r="47" spans="1:21" ht="18.75" customHeight="1">
      <c r="A47" s="27">
        <v>44</v>
      </c>
      <c r="B47" s="1" t="s">
        <v>108</v>
      </c>
      <c r="C47" s="1" t="s">
        <v>109</v>
      </c>
      <c r="D47" s="1" t="s">
        <v>22</v>
      </c>
      <c r="E47" s="19">
        <v>8</v>
      </c>
      <c r="F47" s="28">
        <v>262</v>
      </c>
      <c r="G47" s="29">
        <f t="shared" si="0"/>
        <v>306.3664</v>
      </c>
      <c r="H47" s="30">
        <v>306.3664</v>
      </c>
      <c r="I47" s="30"/>
      <c r="J47" s="31"/>
      <c r="K47" s="32">
        <v>0</v>
      </c>
      <c r="L47" s="33">
        <f t="shared" si="1"/>
        <v>426.3664</v>
      </c>
      <c r="M47" s="69">
        <v>426.3664</v>
      </c>
      <c r="N47" s="34">
        <v>0</v>
      </c>
      <c r="O47" s="35"/>
      <c r="P47" s="36">
        <v>0</v>
      </c>
      <c r="Q47" s="37">
        <v>0</v>
      </c>
      <c r="R47" s="38">
        <f t="shared" si="2"/>
        <v>426.3664</v>
      </c>
      <c r="S47" s="39"/>
      <c r="T47" s="40"/>
      <c r="U47" s="41"/>
    </row>
    <row r="48" spans="1:21" ht="18.75" customHeight="1">
      <c r="A48" s="27">
        <v>45</v>
      </c>
      <c r="B48" s="1" t="s">
        <v>110</v>
      </c>
      <c r="C48" s="1" t="s">
        <v>111</v>
      </c>
      <c r="D48" s="1" t="s">
        <v>29</v>
      </c>
      <c r="E48" s="19">
        <v>5</v>
      </c>
      <c r="F48" s="28">
        <v>72</v>
      </c>
      <c r="G48" s="29">
        <f t="shared" si="0"/>
        <v>256.73599999999999</v>
      </c>
      <c r="H48" s="30">
        <v>123.55200000000001</v>
      </c>
      <c r="I48" s="30">
        <v>133.184</v>
      </c>
      <c r="J48" s="31"/>
      <c r="K48" s="32">
        <v>0</v>
      </c>
      <c r="L48" s="33">
        <f t="shared" si="1"/>
        <v>924.62</v>
      </c>
      <c r="M48" s="69">
        <v>306.43599999999998</v>
      </c>
      <c r="N48" s="34">
        <v>408.18400000000003</v>
      </c>
      <c r="O48" s="35">
        <v>115</v>
      </c>
      <c r="P48" s="36">
        <v>95</v>
      </c>
      <c r="Q48" s="37">
        <v>86.5</v>
      </c>
      <c r="R48" s="38">
        <f t="shared" si="2"/>
        <v>1011.12</v>
      </c>
      <c r="S48" s="39"/>
      <c r="T48" s="40"/>
      <c r="U48" s="41"/>
    </row>
    <row r="49" spans="1:21" ht="18.75" customHeight="1">
      <c r="A49" s="27">
        <v>46</v>
      </c>
      <c r="B49" s="1" t="s">
        <v>112</v>
      </c>
      <c r="C49" s="1" t="s">
        <v>113</v>
      </c>
      <c r="D49" s="1" t="s">
        <v>22</v>
      </c>
      <c r="E49" s="19">
        <v>10</v>
      </c>
      <c r="F49" s="28">
        <v>208</v>
      </c>
      <c r="G49" s="29">
        <f t="shared" si="0"/>
        <v>384.18</v>
      </c>
      <c r="H49" s="30">
        <v>384.18</v>
      </c>
      <c r="I49" s="30"/>
      <c r="J49" s="31"/>
      <c r="K49" s="32">
        <v>0</v>
      </c>
      <c r="L49" s="33">
        <f t="shared" si="1"/>
        <v>460.37536</v>
      </c>
      <c r="M49" s="69">
        <v>460.37536</v>
      </c>
      <c r="N49" s="34">
        <v>0</v>
      </c>
      <c r="O49" s="35"/>
      <c r="P49" s="36">
        <v>0</v>
      </c>
      <c r="Q49" s="37">
        <v>0</v>
      </c>
      <c r="R49" s="38">
        <f t="shared" si="2"/>
        <v>460.37536</v>
      </c>
      <c r="S49" s="39"/>
      <c r="T49" s="40"/>
      <c r="U49" s="41"/>
    </row>
    <row r="50" spans="1:21" ht="18.75" customHeight="1">
      <c r="A50" s="27">
        <v>47</v>
      </c>
      <c r="B50" s="1" t="s">
        <v>114</v>
      </c>
      <c r="C50" s="1" t="s">
        <v>115</v>
      </c>
      <c r="D50" s="1" t="s">
        <v>29</v>
      </c>
      <c r="E50" s="19">
        <v>7</v>
      </c>
      <c r="F50" s="28">
        <v>128</v>
      </c>
      <c r="G50" s="29">
        <f t="shared" si="0"/>
        <v>223.79519999999999</v>
      </c>
      <c r="H50" s="30">
        <v>223.79519999999999</v>
      </c>
      <c r="I50" s="30"/>
      <c r="J50" s="31"/>
      <c r="K50" s="32">
        <v>0</v>
      </c>
      <c r="L50" s="33">
        <f t="shared" si="1"/>
        <v>384.17919999999998</v>
      </c>
      <c r="M50" s="69">
        <v>351.67919999999998</v>
      </c>
      <c r="N50" s="34">
        <v>32.5</v>
      </c>
      <c r="O50" s="35"/>
      <c r="P50" s="36">
        <v>0</v>
      </c>
      <c r="Q50" s="37">
        <v>18.5</v>
      </c>
      <c r="R50" s="38">
        <f t="shared" si="2"/>
        <v>402.67919999999998</v>
      </c>
      <c r="S50" s="39"/>
      <c r="T50" s="40"/>
      <c r="U50" s="41"/>
    </row>
    <row r="51" spans="1:21" ht="18.75" customHeight="1">
      <c r="A51" s="27">
        <v>48</v>
      </c>
      <c r="B51" s="1" t="s">
        <v>116</v>
      </c>
      <c r="C51" s="1" t="s">
        <v>117</v>
      </c>
      <c r="D51" s="1" t="s">
        <v>22</v>
      </c>
      <c r="E51" s="19">
        <v>9</v>
      </c>
      <c r="F51" s="28">
        <v>184</v>
      </c>
      <c r="G51" s="29">
        <f t="shared" si="0"/>
        <v>344.43119999999999</v>
      </c>
      <c r="H51" s="30">
        <v>344.43119999999999</v>
      </c>
      <c r="I51" s="30"/>
      <c r="J51" s="31"/>
      <c r="K51" s="32">
        <v>0</v>
      </c>
      <c r="L51" s="33">
        <f t="shared" si="1"/>
        <v>359.43119999999999</v>
      </c>
      <c r="M51" s="69">
        <v>359.43119999999999</v>
      </c>
      <c r="N51" s="34">
        <v>0</v>
      </c>
      <c r="O51" s="35"/>
      <c r="P51" s="36">
        <v>0</v>
      </c>
      <c r="Q51" s="37">
        <v>7.5</v>
      </c>
      <c r="R51" s="38">
        <f t="shared" si="2"/>
        <v>366.93119999999999</v>
      </c>
      <c r="S51" s="39"/>
      <c r="T51" s="40"/>
      <c r="U51" s="41"/>
    </row>
    <row r="52" spans="1:21" ht="18.75" customHeight="1">
      <c r="A52" s="27">
        <v>49</v>
      </c>
      <c r="B52" s="1" t="s">
        <v>118</v>
      </c>
      <c r="C52" s="1" t="s">
        <v>119</v>
      </c>
      <c r="D52" s="1" t="s">
        <v>22</v>
      </c>
      <c r="E52" s="19">
        <v>9</v>
      </c>
      <c r="F52" s="28">
        <v>168</v>
      </c>
      <c r="G52" s="29">
        <f t="shared" si="0"/>
        <v>191.52799999999999</v>
      </c>
      <c r="H52" s="30">
        <v>191.52799999999999</v>
      </c>
      <c r="I52" s="30"/>
      <c r="J52" s="31"/>
      <c r="K52" s="32">
        <v>0</v>
      </c>
      <c r="L52" s="33">
        <f t="shared" si="1"/>
        <v>360.12799999999999</v>
      </c>
      <c r="M52" s="69">
        <v>360.12799999999999</v>
      </c>
      <c r="N52" s="34">
        <v>0</v>
      </c>
      <c r="O52" s="35"/>
      <c r="P52" s="36">
        <v>0</v>
      </c>
      <c r="Q52" s="37">
        <v>7.5</v>
      </c>
      <c r="R52" s="38">
        <f t="shared" si="2"/>
        <v>367.62799999999999</v>
      </c>
      <c r="S52" s="39"/>
      <c r="T52" s="40"/>
      <c r="U52" s="41"/>
    </row>
    <row r="53" spans="1:21" ht="18.75" customHeight="1">
      <c r="A53" s="27">
        <v>50</v>
      </c>
      <c r="B53" s="1" t="s">
        <v>120</v>
      </c>
      <c r="C53" s="1" t="s">
        <v>121</v>
      </c>
      <c r="D53" s="1" t="s">
        <v>22</v>
      </c>
      <c r="E53" s="19">
        <v>9</v>
      </c>
      <c r="F53" s="28">
        <v>216</v>
      </c>
      <c r="G53" s="29">
        <f t="shared" si="0"/>
        <v>243.25632000000002</v>
      </c>
      <c r="H53" s="30">
        <v>195.44832</v>
      </c>
      <c r="I53" s="30">
        <v>4.8</v>
      </c>
      <c r="J53" s="31"/>
      <c r="K53" s="32">
        <v>43.008000000000003</v>
      </c>
      <c r="L53" s="33">
        <f t="shared" si="1"/>
        <v>423.25632000000002</v>
      </c>
      <c r="M53" s="69">
        <v>375.44832000000002</v>
      </c>
      <c r="N53" s="34">
        <v>4.8</v>
      </c>
      <c r="O53" s="35"/>
      <c r="P53" s="36">
        <v>43.008000000000003</v>
      </c>
      <c r="Q53" s="37">
        <v>0</v>
      </c>
      <c r="R53" s="38">
        <f t="shared" si="2"/>
        <v>423.25632000000002</v>
      </c>
      <c r="S53" s="39"/>
      <c r="T53" s="40"/>
      <c r="U53" s="41"/>
    </row>
    <row r="54" spans="1:21" ht="18.75" customHeight="1">
      <c r="A54" s="27">
        <v>51</v>
      </c>
      <c r="B54" s="1" t="s">
        <v>122</v>
      </c>
      <c r="C54" s="1" t="s">
        <v>123</v>
      </c>
      <c r="D54" s="1" t="s">
        <v>29</v>
      </c>
      <c r="E54" s="19">
        <v>9</v>
      </c>
      <c r="F54" s="28">
        <v>312</v>
      </c>
      <c r="G54" s="29">
        <f t="shared" si="0"/>
        <v>290.096</v>
      </c>
      <c r="H54" s="30">
        <v>290.096</v>
      </c>
      <c r="I54" s="30"/>
      <c r="J54" s="31"/>
      <c r="K54" s="32">
        <v>0</v>
      </c>
      <c r="L54" s="33">
        <f t="shared" si="1"/>
        <v>349.29599999999999</v>
      </c>
      <c r="M54" s="69">
        <v>349.29599999999999</v>
      </c>
      <c r="N54" s="34">
        <v>0</v>
      </c>
      <c r="O54" s="35"/>
      <c r="P54" s="36">
        <v>0</v>
      </c>
      <c r="Q54" s="37">
        <v>58.333333333333336</v>
      </c>
      <c r="R54" s="38">
        <f t="shared" si="2"/>
        <v>407.62933333333331</v>
      </c>
      <c r="S54" s="39"/>
      <c r="T54" s="40"/>
      <c r="U54" s="41"/>
    </row>
    <row r="55" spans="1:21" ht="18.75" customHeight="1">
      <c r="A55" s="27">
        <v>52</v>
      </c>
      <c r="B55" s="1" t="s">
        <v>124</v>
      </c>
      <c r="C55" s="1" t="s">
        <v>125</v>
      </c>
      <c r="D55" s="1" t="s">
        <v>22</v>
      </c>
      <c r="E55" s="19">
        <v>6</v>
      </c>
      <c r="F55" s="28">
        <v>64</v>
      </c>
      <c r="G55" s="29">
        <f t="shared" si="0"/>
        <v>154.36799999999999</v>
      </c>
      <c r="H55" s="30">
        <v>79.2</v>
      </c>
      <c r="I55" s="30">
        <v>15.456</v>
      </c>
      <c r="J55" s="31">
        <v>59.711999999999996</v>
      </c>
      <c r="K55" s="32">
        <v>0</v>
      </c>
      <c r="L55" s="33">
        <f t="shared" si="1"/>
        <v>926.56799999999998</v>
      </c>
      <c r="M55" s="69">
        <v>171.4</v>
      </c>
      <c r="N55" s="34">
        <v>212.95599999999999</v>
      </c>
      <c r="O55" s="35">
        <v>542.21199999999999</v>
      </c>
      <c r="P55" s="36">
        <v>0</v>
      </c>
      <c r="Q55" s="37">
        <v>4.67</v>
      </c>
      <c r="R55" s="38">
        <f t="shared" si="2"/>
        <v>931.23799999999994</v>
      </c>
      <c r="S55" s="39"/>
      <c r="T55" s="40"/>
      <c r="U55" s="41"/>
    </row>
    <row r="56" spans="1:21" ht="18.75" customHeight="1">
      <c r="A56" s="27">
        <v>53</v>
      </c>
      <c r="B56" s="1" t="s">
        <v>126</v>
      </c>
      <c r="C56" s="1" t="s">
        <v>127</v>
      </c>
      <c r="D56" s="1" t="s">
        <v>29</v>
      </c>
      <c r="E56" s="19">
        <v>4</v>
      </c>
      <c r="F56" s="28">
        <v>24</v>
      </c>
      <c r="G56" s="29">
        <f t="shared" si="0"/>
        <v>62.860799999999998</v>
      </c>
      <c r="H56" s="30">
        <v>40.972799999999999</v>
      </c>
      <c r="I56" s="30"/>
      <c r="J56" s="31">
        <v>21.887999999999998</v>
      </c>
      <c r="K56" s="32">
        <v>0</v>
      </c>
      <c r="L56" s="33">
        <f t="shared" si="1"/>
        <v>850.36079999999993</v>
      </c>
      <c r="M56" s="69">
        <v>120.97280000000001</v>
      </c>
      <c r="N56" s="34">
        <v>275</v>
      </c>
      <c r="O56" s="35">
        <v>406.88799999999998</v>
      </c>
      <c r="P56" s="36">
        <v>47.5</v>
      </c>
      <c r="Q56" s="37">
        <v>60</v>
      </c>
      <c r="R56" s="38">
        <f t="shared" si="2"/>
        <v>910.36079999999993</v>
      </c>
      <c r="S56" s="39"/>
      <c r="T56" s="40"/>
      <c r="U56" s="41" t="s">
        <v>277</v>
      </c>
    </row>
    <row r="57" spans="1:21" ht="18.75" customHeight="1">
      <c r="A57" s="27">
        <v>54</v>
      </c>
      <c r="B57" s="1" t="s">
        <v>128</v>
      </c>
      <c r="C57" s="1" t="s">
        <v>129</v>
      </c>
      <c r="D57" s="1" t="s">
        <v>29</v>
      </c>
      <c r="E57" s="19">
        <v>3</v>
      </c>
      <c r="F57" s="28">
        <v>104</v>
      </c>
      <c r="G57" s="29">
        <f t="shared" si="0"/>
        <v>250.20339200000001</v>
      </c>
      <c r="H57" s="30">
        <v>223.828992</v>
      </c>
      <c r="I57" s="30">
        <v>26.374400000000001</v>
      </c>
      <c r="J57" s="31"/>
      <c r="K57" s="32">
        <v>0</v>
      </c>
      <c r="L57" s="33">
        <f t="shared" si="1"/>
        <v>1085.2044000000001</v>
      </c>
      <c r="M57" s="69">
        <v>263.83</v>
      </c>
      <c r="N57" s="34">
        <v>678.87440000000004</v>
      </c>
      <c r="O57" s="35"/>
      <c r="P57" s="36">
        <v>142.5</v>
      </c>
      <c r="Q57" s="37">
        <v>99.5</v>
      </c>
      <c r="R57" s="38">
        <f t="shared" si="2"/>
        <v>1184.7044000000001</v>
      </c>
      <c r="S57" s="39"/>
      <c r="T57" s="40"/>
      <c r="U57" s="41" t="s">
        <v>282</v>
      </c>
    </row>
    <row r="58" spans="1:21" ht="18.75" customHeight="1">
      <c r="A58" s="27">
        <v>55</v>
      </c>
      <c r="B58" s="1" t="s">
        <v>130</v>
      </c>
      <c r="C58" s="1" t="s">
        <v>131</v>
      </c>
      <c r="D58" s="1" t="s">
        <v>29</v>
      </c>
      <c r="E58" s="19">
        <v>5</v>
      </c>
      <c r="F58" s="28">
        <v>144</v>
      </c>
      <c r="G58" s="29">
        <f t="shared" si="0"/>
        <v>281.06623999999999</v>
      </c>
      <c r="H58" s="30">
        <v>237.25824</v>
      </c>
      <c r="I58" s="30">
        <v>43.808</v>
      </c>
      <c r="J58" s="31"/>
      <c r="K58" s="32">
        <v>0</v>
      </c>
      <c r="L58" s="33">
        <f t="shared" si="1"/>
        <v>336.06623999999999</v>
      </c>
      <c r="M58" s="69">
        <v>277.25824</v>
      </c>
      <c r="N58" s="34">
        <v>58.808</v>
      </c>
      <c r="O58" s="35"/>
      <c r="P58" s="36">
        <v>0</v>
      </c>
      <c r="Q58" s="37">
        <v>10.5</v>
      </c>
      <c r="R58" s="38">
        <f t="shared" si="2"/>
        <v>346.56623999999999</v>
      </c>
      <c r="S58" s="39"/>
      <c r="T58" s="40"/>
      <c r="U58" s="41" t="s">
        <v>276</v>
      </c>
    </row>
    <row r="59" spans="1:21" ht="18.75" customHeight="1">
      <c r="A59" s="27">
        <v>56</v>
      </c>
      <c r="B59" s="1" t="s">
        <v>132</v>
      </c>
      <c r="C59" s="1" t="s">
        <v>133</v>
      </c>
      <c r="D59" s="1" t="s">
        <v>29</v>
      </c>
      <c r="E59" s="19">
        <v>6</v>
      </c>
      <c r="F59" s="28">
        <v>184</v>
      </c>
      <c r="G59" s="29">
        <f t="shared" si="0"/>
        <v>335.96800000000002</v>
      </c>
      <c r="H59" s="30">
        <v>220</v>
      </c>
      <c r="I59" s="30">
        <v>115.968</v>
      </c>
      <c r="J59" s="31"/>
      <c r="K59" s="32">
        <v>0</v>
      </c>
      <c r="L59" s="33">
        <f t="shared" si="1"/>
        <v>353.96800000000002</v>
      </c>
      <c r="M59" s="69">
        <v>238</v>
      </c>
      <c r="N59" s="34">
        <v>115.968</v>
      </c>
      <c r="O59" s="35"/>
      <c r="P59" s="36">
        <v>0</v>
      </c>
      <c r="Q59" s="37">
        <v>214.15929</v>
      </c>
      <c r="R59" s="38">
        <f t="shared" si="2"/>
        <v>568.12729000000002</v>
      </c>
      <c r="S59" s="39"/>
      <c r="T59" s="40"/>
      <c r="U59" s="41"/>
    </row>
    <row r="60" spans="1:21" ht="18.75" customHeight="1">
      <c r="A60" s="27">
        <v>57</v>
      </c>
      <c r="B60" s="1" t="s">
        <v>134</v>
      </c>
      <c r="C60" s="1" t="s">
        <v>135</v>
      </c>
      <c r="D60" s="1" t="s">
        <v>29</v>
      </c>
      <c r="E60" s="19">
        <v>5</v>
      </c>
      <c r="F60" s="28">
        <v>36</v>
      </c>
      <c r="G60" s="29">
        <f t="shared" si="0"/>
        <v>75.746880000000004</v>
      </c>
      <c r="H60" s="30">
        <v>75.746880000000004</v>
      </c>
      <c r="I60" s="30"/>
      <c r="J60" s="31"/>
      <c r="K60" s="32">
        <v>0</v>
      </c>
      <c r="L60" s="33">
        <f t="shared" si="1"/>
        <v>490.24688000000003</v>
      </c>
      <c r="M60" s="69">
        <v>132.74688</v>
      </c>
      <c r="N60" s="34">
        <v>102.5</v>
      </c>
      <c r="O60" s="35"/>
      <c r="P60" s="36">
        <v>255</v>
      </c>
      <c r="Q60" s="37">
        <v>60</v>
      </c>
      <c r="R60" s="38">
        <f t="shared" si="2"/>
        <v>550.24688000000003</v>
      </c>
      <c r="S60" s="39"/>
      <c r="T60" s="40"/>
      <c r="U60" s="41"/>
    </row>
    <row r="61" spans="1:21" ht="18.75" customHeight="1">
      <c r="A61" s="27">
        <v>58</v>
      </c>
      <c r="B61" s="1" t="s">
        <v>136</v>
      </c>
      <c r="C61" s="1" t="s">
        <v>137</v>
      </c>
      <c r="D61" s="1" t="s">
        <v>29</v>
      </c>
      <c r="E61" s="19">
        <v>4</v>
      </c>
      <c r="F61" s="28">
        <v>52</v>
      </c>
      <c r="G61" s="29">
        <f t="shared" si="0"/>
        <v>96.207999999999998</v>
      </c>
      <c r="H61" s="30">
        <v>90.8</v>
      </c>
      <c r="I61" s="30">
        <v>5.4080000000000004</v>
      </c>
      <c r="J61" s="31"/>
      <c r="K61" s="32">
        <v>0</v>
      </c>
      <c r="L61" s="33">
        <f t="shared" si="1"/>
        <v>521.20800000000008</v>
      </c>
      <c r="M61" s="69">
        <v>130.80000000000001</v>
      </c>
      <c r="N61" s="34">
        <v>342.90800000000002</v>
      </c>
      <c r="O61" s="35"/>
      <c r="P61" s="36">
        <v>47.5</v>
      </c>
      <c r="Q61" s="37">
        <v>8</v>
      </c>
      <c r="R61" s="38">
        <f t="shared" si="2"/>
        <v>529.20800000000008</v>
      </c>
      <c r="S61" s="39"/>
      <c r="T61" s="40"/>
      <c r="U61" s="41"/>
    </row>
    <row r="62" spans="1:21" ht="18.75" customHeight="1">
      <c r="A62" s="27">
        <v>59</v>
      </c>
      <c r="B62" s="1" t="s">
        <v>138</v>
      </c>
      <c r="C62" s="1" t="s">
        <v>139</v>
      </c>
      <c r="D62" s="1" t="s">
        <v>29</v>
      </c>
      <c r="E62" s="19">
        <v>6</v>
      </c>
      <c r="F62" s="28">
        <v>80</v>
      </c>
      <c r="G62" s="29">
        <f t="shared" si="0"/>
        <v>88.557680000000005</v>
      </c>
      <c r="H62" s="30">
        <v>88.557680000000005</v>
      </c>
      <c r="I62" s="30"/>
      <c r="J62" s="31"/>
      <c r="K62" s="32">
        <v>0</v>
      </c>
      <c r="L62" s="33">
        <f t="shared" si="1"/>
        <v>265.79768000000001</v>
      </c>
      <c r="M62" s="69">
        <v>170.79768000000001</v>
      </c>
      <c r="N62" s="34">
        <v>47.5</v>
      </c>
      <c r="O62" s="35"/>
      <c r="P62" s="36">
        <v>47.5</v>
      </c>
      <c r="Q62" s="37">
        <v>219.20100000000002</v>
      </c>
      <c r="R62" s="38">
        <f t="shared" si="2"/>
        <v>484.99868000000004</v>
      </c>
      <c r="S62" s="39"/>
      <c r="T62" s="40"/>
      <c r="U62" s="41"/>
    </row>
    <row r="63" spans="1:21" ht="18.75" customHeight="1">
      <c r="A63" s="27">
        <v>60</v>
      </c>
      <c r="B63" s="1" t="s">
        <v>140</v>
      </c>
      <c r="C63" s="1" t="s">
        <v>141</v>
      </c>
      <c r="D63" s="1" t="s">
        <v>29</v>
      </c>
      <c r="E63" s="19">
        <v>3</v>
      </c>
      <c r="F63" s="28">
        <v>98</v>
      </c>
      <c r="G63" s="29">
        <f t="shared" si="0"/>
        <v>180.10999999999999</v>
      </c>
      <c r="H63" s="30">
        <v>170.51</v>
      </c>
      <c r="I63" s="30">
        <v>9.6</v>
      </c>
      <c r="J63" s="31"/>
      <c r="K63" s="32">
        <v>0</v>
      </c>
      <c r="L63" s="33">
        <f t="shared" si="1"/>
        <v>817.61040000000003</v>
      </c>
      <c r="M63" s="69">
        <v>260.5104</v>
      </c>
      <c r="N63" s="34">
        <v>187.1</v>
      </c>
      <c r="O63" s="35">
        <v>370</v>
      </c>
      <c r="P63" s="36">
        <v>0</v>
      </c>
      <c r="Q63" s="37">
        <v>85</v>
      </c>
      <c r="R63" s="38">
        <f t="shared" si="2"/>
        <v>902.61040000000003</v>
      </c>
      <c r="S63" s="39"/>
      <c r="T63" s="40"/>
      <c r="U63" s="41" t="s">
        <v>282</v>
      </c>
    </row>
    <row r="64" spans="1:21" ht="18.75" customHeight="1">
      <c r="A64" s="27">
        <v>61</v>
      </c>
      <c r="B64" s="1" t="s">
        <v>142</v>
      </c>
      <c r="C64" s="1" t="s">
        <v>143</v>
      </c>
      <c r="D64" s="1" t="s">
        <v>29</v>
      </c>
      <c r="E64" s="19">
        <v>7</v>
      </c>
      <c r="F64" s="28">
        <v>104</v>
      </c>
      <c r="G64" s="29">
        <f t="shared" si="0"/>
        <v>199.04</v>
      </c>
      <c r="H64" s="30">
        <v>160.63999999999999</v>
      </c>
      <c r="I64" s="30">
        <v>38.4</v>
      </c>
      <c r="J64" s="31"/>
      <c r="K64" s="32">
        <v>0</v>
      </c>
      <c r="L64" s="33">
        <f t="shared" si="1"/>
        <v>466.53999999999996</v>
      </c>
      <c r="M64" s="69">
        <v>275.64</v>
      </c>
      <c r="N64" s="34">
        <v>95.9</v>
      </c>
      <c r="O64" s="35"/>
      <c r="P64" s="36">
        <v>95</v>
      </c>
      <c r="Q64" s="37">
        <v>0</v>
      </c>
      <c r="R64" s="38">
        <f t="shared" si="2"/>
        <v>466.53999999999996</v>
      </c>
      <c r="S64" s="39"/>
      <c r="T64" s="40"/>
      <c r="U64" s="41"/>
    </row>
    <row r="65" spans="1:21" ht="18.75" customHeight="1">
      <c r="A65" s="27">
        <v>62</v>
      </c>
      <c r="B65" s="1" t="s">
        <v>144</v>
      </c>
      <c r="C65" s="1" t="s">
        <v>145</v>
      </c>
      <c r="D65" s="1" t="s">
        <v>29</v>
      </c>
      <c r="E65" s="19">
        <v>6</v>
      </c>
      <c r="F65" s="28">
        <v>60</v>
      </c>
      <c r="G65" s="29">
        <f t="shared" si="0"/>
        <v>168.07759999999999</v>
      </c>
      <c r="H65" s="30">
        <v>116.9096</v>
      </c>
      <c r="I65" s="30">
        <v>51.167999999999999</v>
      </c>
      <c r="J65" s="31"/>
      <c r="K65" s="32">
        <v>0</v>
      </c>
      <c r="L65" s="33">
        <f t="shared" si="1"/>
        <v>782.57760000000007</v>
      </c>
      <c r="M65" s="69">
        <v>208.90960000000001</v>
      </c>
      <c r="N65" s="34">
        <v>478.66800000000001</v>
      </c>
      <c r="O65" s="35"/>
      <c r="P65" s="36">
        <v>95</v>
      </c>
      <c r="Q65" s="37">
        <v>52.000000000000007</v>
      </c>
      <c r="R65" s="38">
        <f t="shared" si="2"/>
        <v>834.57760000000007</v>
      </c>
      <c r="S65" s="39"/>
      <c r="T65" s="40"/>
      <c r="U65" s="41"/>
    </row>
    <row r="66" spans="1:21" ht="18.75" customHeight="1">
      <c r="A66" s="27">
        <v>63</v>
      </c>
      <c r="B66" s="1" t="s">
        <v>146</v>
      </c>
      <c r="C66" s="1" t="s">
        <v>147</v>
      </c>
      <c r="D66" s="1" t="s">
        <v>29</v>
      </c>
      <c r="E66" s="19">
        <v>6</v>
      </c>
      <c r="F66" s="28">
        <v>104</v>
      </c>
      <c r="G66" s="29">
        <f t="shared" si="0"/>
        <v>239.904</v>
      </c>
      <c r="H66" s="30">
        <v>144.96</v>
      </c>
      <c r="I66" s="30">
        <v>45.792000000000002</v>
      </c>
      <c r="J66" s="31"/>
      <c r="K66" s="32">
        <v>49.152000000000001</v>
      </c>
      <c r="L66" s="33">
        <f t="shared" si="1"/>
        <v>287.404</v>
      </c>
      <c r="M66" s="69">
        <v>184.96</v>
      </c>
      <c r="N66" s="34">
        <v>53.292000000000002</v>
      </c>
      <c r="O66" s="35"/>
      <c r="P66" s="36">
        <v>49.152000000000001</v>
      </c>
      <c r="Q66" s="37">
        <v>33.333333333333336</v>
      </c>
      <c r="R66" s="38">
        <f t="shared" si="2"/>
        <v>320.73733333333331</v>
      </c>
      <c r="S66" s="39"/>
      <c r="T66" s="40"/>
      <c r="U66" s="41"/>
    </row>
    <row r="67" spans="1:21" ht="18.75" customHeight="1">
      <c r="A67" s="27">
        <v>64</v>
      </c>
      <c r="B67" s="1" t="s">
        <v>148</v>
      </c>
      <c r="C67" s="1" t="s">
        <v>149</v>
      </c>
      <c r="D67" s="1" t="s">
        <v>22</v>
      </c>
      <c r="E67" s="19">
        <v>7</v>
      </c>
      <c r="F67" s="28">
        <v>128</v>
      </c>
      <c r="G67" s="29">
        <f t="shared" si="0"/>
        <v>218.3416</v>
      </c>
      <c r="H67" s="30">
        <v>218.3416</v>
      </c>
      <c r="I67" s="30"/>
      <c r="J67" s="31"/>
      <c r="K67" s="32">
        <v>0</v>
      </c>
      <c r="L67" s="33">
        <f t="shared" si="1"/>
        <v>386.84160000000003</v>
      </c>
      <c r="M67" s="69">
        <v>271.84160000000003</v>
      </c>
      <c r="N67" s="34">
        <v>67.5</v>
      </c>
      <c r="O67" s="35"/>
      <c r="P67" s="36">
        <v>47.5</v>
      </c>
      <c r="Q67" s="37">
        <v>5</v>
      </c>
      <c r="R67" s="38">
        <f t="shared" si="2"/>
        <v>391.84160000000003</v>
      </c>
      <c r="S67" s="39"/>
      <c r="T67" s="40"/>
      <c r="U67" s="41"/>
    </row>
    <row r="68" spans="1:21" ht="18.75" customHeight="1">
      <c r="A68" s="27">
        <v>65</v>
      </c>
      <c r="B68" s="1" t="s">
        <v>150</v>
      </c>
      <c r="C68" s="1" t="s">
        <v>151</v>
      </c>
      <c r="D68" s="1" t="s">
        <v>29</v>
      </c>
      <c r="E68" s="19">
        <v>7</v>
      </c>
      <c r="F68" s="28">
        <v>160</v>
      </c>
      <c r="G68" s="29">
        <f t="shared" si="0"/>
        <v>321.01639999999998</v>
      </c>
      <c r="H68" s="30">
        <v>267.25639999999999</v>
      </c>
      <c r="I68" s="30">
        <v>53.76</v>
      </c>
      <c r="J68" s="31"/>
      <c r="K68" s="32">
        <v>0</v>
      </c>
      <c r="L68" s="33">
        <f t="shared" si="1"/>
        <v>409.1164</v>
      </c>
      <c r="M68" s="69">
        <v>307.25639999999999</v>
      </c>
      <c r="N68" s="34">
        <v>101.86</v>
      </c>
      <c r="O68" s="35"/>
      <c r="P68" s="36">
        <v>0</v>
      </c>
      <c r="Q68" s="37">
        <v>8.8000000000000007</v>
      </c>
      <c r="R68" s="38">
        <f t="shared" si="2"/>
        <v>417.91640000000001</v>
      </c>
      <c r="S68" s="39"/>
      <c r="T68" s="40"/>
      <c r="U68" s="41"/>
    </row>
    <row r="69" spans="1:21" ht="18.75" customHeight="1">
      <c r="A69" s="27">
        <v>66</v>
      </c>
      <c r="B69" s="1" t="s">
        <v>152</v>
      </c>
      <c r="C69" s="1" t="s">
        <v>153</v>
      </c>
      <c r="D69" s="1" t="s">
        <v>29</v>
      </c>
      <c r="E69" s="19">
        <v>7</v>
      </c>
      <c r="F69" s="28">
        <v>152</v>
      </c>
      <c r="G69" s="29">
        <f t="shared" ref="G69:G127" si="3">SUM(H69:K69)</f>
        <v>329.66111999999998</v>
      </c>
      <c r="H69" s="30">
        <v>310.46111999999999</v>
      </c>
      <c r="I69" s="30">
        <v>19.2</v>
      </c>
      <c r="J69" s="31"/>
      <c r="K69" s="32">
        <v>0</v>
      </c>
      <c r="L69" s="33">
        <f t="shared" ref="L69:L127" si="4">SUM(M69:P69)</f>
        <v>329.66111999999998</v>
      </c>
      <c r="M69" s="69">
        <v>310.46111999999999</v>
      </c>
      <c r="N69" s="34">
        <v>19.2</v>
      </c>
      <c r="O69" s="35"/>
      <c r="P69" s="36">
        <v>0</v>
      </c>
      <c r="Q69" s="37">
        <v>187</v>
      </c>
      <c r="R69" s="38">
        <f t="shared" ref="R69:R127" si="5">L69+Q69</f>
        <v>516.66111999999998</v>
      </c>
      <c r="S69" s="39"/>
      <c r="T69" s="40"/>
      <c r="U69" s="41"/>
    </row>
    <row r="70" spans="1:21" ht="18.75" customHeight="1">
      <c r="A70" s="27">
        <v>67</v>
      </c>
      <c r="B70" s="1" t="s">
        <v>154</v>
      </c>
      <c r="C70" s="1" t="s">
        <v>155</v>
      </c>
      <c r="D70" s="1" t="s">
        <v>29</v>
      </c>
      <c r="E70" s="19">
        <v>7</v>
      </c>
      <c r="F70" s="28">
        <v>124</v>
      </c>
      <c r="G70" s="29">
        <f t="shared" si="3"/>
        <v>257.23</v>
      </c>
      <c r="H70" s="30">
        <v>235.15</v>
      </c>
      <c r="I70" s="30"/>
      <c r="J70" s="31">
        <v>22.08</v>
      </c>
      <c r="K70" s="32">
        <v>0</v>
      </c>
      <c r="L70" s="33">
        <f t="shared" si="4"/>
        <v>600.86826666666707</v>
      </c>
      <c r="M70" s="69">
        <v>398.78826666666703</v>
      </c>
      <c r="N70" s="34">
        <v>0</v>
      </c>
      <c r="O70" s="35">
        <v>202.07999999999998</v>
      </c>
      <c r="P70" s="36">
        <v>0</v>
      </c>
      <c r="Q70" s="37">
        <v>5</v>
      </c>
      <c r="R70" s="38">
        <f t="shared" si="5"/>
        <v>605.86826666666707</v>
      </c>
      <c r="S70" s="39"/>
      <c r="T70" s="40"/>
      <c r="U70" s="41"/>
    </row>
    <row r="71" spans="1:21" ht="18.75" customHeight="1">
      <c r="A71" s="27">
        <v>68</v>
      </c>
      <c r="B71" s="1" t="s">
        <v>156</v>
      </c>
      <c r="C71" s="1" t="s">
        <v>157</v>
      </c>
      <c r="D71" s="1" t="s">
        <v>29</v>
      </c>
      <c r="E71" s="19">
        <v>6</v>
      </c>
      <c r="F71" s="28">
        <v>48</v>
      </c>
      <c r="G71" s="29">
        <f t="shared" si="3"/>
        <v>211.1232</v>
      </c>
      <c r="H71" s="30">
        <v>63.36</v>
      </c>
      <c r="I71" s="30">
        <v>105.5232</v>
      </c>
      <c r="J71" s="31"/>
      <c r="K71" s="32">
        <v>42.24</v>
      </c>
      <c r="L71" s="33">
        <f t="shared" si="4"/>
        <v>246.42320000000001</v>
      </c>
      <c r="M71" s="69">
        <v>98.66</v>
      </c>
      <c r="N71" s="34">
        <v>105.5232</v>
      </c>
      <c r="O71" s="35"/>
      <c r="P71" s="36">
        <v>42.24</v>
      </c>
      <c r="Q71" s="37">
        <v>0</v>
      </c>
      <c r="R71" s="38">
        <f t="shared" si="5"/>
        <v>246.42320000000001</v>
      </c>
      <c r="S71" s="39"/>
      <c r="T71" s="40"/>
      <c r="U71" s="41" t="s">
        <v>276</v>
      </c>
    </row>
    <row r="72" spans="1:21" ht="18.75" customHeight="1">
      <c r="A72" s="27">
        <v>69</v>
      </c>
      <c r="B72" s="1" t="s">
        <v>158</v>
      </c>
      <c r="C72" s="1" t="s">
        <v>159</v>
      </c>
      <c r="D72" s="1" t="s">
        <v>29</v>
      </c>
      <c r="E72" s="19">
        <v>7</v>
      </c>
      <c r="F72" s="28">
        <v>64</v>
      </c>
      <c r="G72" s="29">
        <f t="shared" si="3"/>
        <v>140.5104</v>
      </c>
      <c r="H72" s="30">
        <v>140.5104</v>
      </c>
      <c r="I72" s="30"/>
      <c r="J72" s="31"/>
      <c r="K72" s="32">
        <v>0</v>
      </c>
      <c r="L72" s="33">
        <f t="shared" si="4"/>
        <v>494.0104</v>
      </c>
      <c r="M72" s="69">
        <v>241.5104</v>
      </c>
      <c r="N72" s="34">
        <v>122.5</v>
      </c>
      <c r="O72" s="35"/>
      <c r="P72" s="36">
        <v>130</v>
      </c>
      <c r="Q72" s="37">
        <v>0</v>
      </c>
      <c r="R72" s="38">
        <f t="shared" si="5"/>
        <v>494.0104</v>
      </c>
      <c r="S72" s="39"/>
      <c r="T72" s="40"/>
      <c r="U72" s="41"/>
    </row>
    <row r="73" spans="1:21" ht="18.75" customHeight="1">
      <c r="A73" s="27">
        <v>70</v>
      </c>
      <c r="B73" s="1" t="s">
        <v>160</v>
      </c>
      <c r="C73" s="1" t="s">
        <v>161</v>
      </c>
      <c r="D73" s="1" t="s">
        <v>29</v>
      </c>
      <c r="E73" s="19">
        <v>8</v>
      </c>
      <c r="F73" s="28">
        <v>108</v>
      </c>
      <c r="G73" s="29">
        <f t="shared" si="3"/>
        <v>136.27200000000002</v>
      </c>
      <c r="H73" s="30">
        <v>131.47200000000001</v>
      </c>
      <c r="I73" s="30">
        <v>4.8</v>
      </c>
      <c r="J73" s="31"/>
      <c r="K73" s="32">
        <v>0</v>
      </c>
      <c r="L73" s="33">
        <f t="shared" si="4"/>
        <v>737.25199999999995</v>
      </c>
      <c r="M73" s="69">
        <v>249.952</v>
      </c>
      <c r="N73" s="34">
        <v>34.799999999999997</v>
      </c>
      <c r="O73" s="35">
        <v>357.5</v>
      </c>
      <c r="P73" s="36">
        <v>95</v>
      </c>
      <c r="Q73" s="37">
        <v>21</v>
      </c>
      <c r="R73" s="38">
        <f t="shared" si="5"/>
        <v>758.25199999999995</v>
      </c>
      <c r="S73" s="39"/>
      <c r="T73" s="40"/>
      <c r="U73" s="41"/>
    </row>
    <row r="74" spans="1:21" ht="18.75" customHeight="1">
      <c r="A74" s="27">
        <v>71</v>
      </c>
      <c r="B74" s="1" t="s">
        <v>162</v>
      </c>
      <c r="C74" s="1" t="s">
        <v>163</v>
      </c>
      <c r="D74" s="1" t="s">
        <v>22</v>
      </c>
      <c r="E74" s="19">
        <v>10</v>
      </c>
      <c r="F74" s="28">
        <v>176</v>
      </c>
      <c r="G74" s="29">
        <f t="shared" si="3"/>
        <v>359.37024000000002</v>
      </c>
      <c r="H74" s="30">
        <v>359.37024000000002</v>
      </c>
      <c r="I74" s="30"/>
      <c r="J74" s="31"/>
      <c r="K74" s="32">
        <v>0</v>
      </c>
      <c r="L74" s="33">
        <f t="shared" si="4"/>
        <v>477.57024000000001</v>
      </c>
      <c r="M74" s="69">
        <v>477.57024000000001</v>
      </c>
      <c r="N74" s="34">
        <v>0</v>
      </c>
      <c r="O74" s="35"/>
      <c r="P74" s="36">
        <v>0</v>
      </c>
      <c r="Q74" s="37">
        <v>0</v>
      </c>
      <c r="R74" s="38">
        <f t="shared" si="5"/>
        <v>477.57024000000001</v>
      </c>
      <c r="S74" s="39"/>
      <c r="T74" s="40"/>
      <c r="U74" s="41"/>
    </row>
    <row r="75" spans="1:21" ht="18.75" customHeight="1">
      <c r="A75" s="27">
        <v>72</v>
      </c>
      <c r="B75" s="1" t="s">
        <v>164</v>
      </c>
      <c r="C75" s="1" t="s">
        <v>165</v>
      </c>
      <c r="D75" s="1" t="s">
        <v>29</v>
      </c>
      <c r="E75" s="19">
        <v>7</v>
      </c>
      <c r="F75" s="28">
        <v>40</v>
      </c>
      <c r="G75" s="29">
        <f t="shared" si="3"/>
        <v>76.039999999999992</v>
      </c>
      <c r="H75" s="30">
        <v>66.44</v>
      </c>
      <c r="I75" s="30">
        <v>9.6</v>
      </c>
      <c r="J75" s="31"/>
      <c r="K75" s="32">
        <v>0</v>
      </c>
      <c r="L75" s="33">
        <f t="shared" si="4"/>
        <v>701.84</v>
      </c>
      <c r="M75" s="69">
        <v>167.24</v>
      </c>
      <c r="N75" s="34">
        <v>57.1</v>
      </c>
      <c r="O75" s="35">
        <v>477.5</v>
      </c>
      <c r="P75" s="36">
        <v>0</v>
      </c>
      <c r="Q75" s="37">
        <v>0</v>
      </c>
      <c r="R75" s="38">
        <f t="shared" si="5"/>
        <v>701.84</v>
      </c>
      <c r="S75" s="39"/>
      <c r="T75" s="40"/>
      <c r="U75" s="41"/>
    </row>
    <row r="76" spans="1:21" ht="18.75" customHeight="1">
      <c r="A76" s="27">
        <v>73</v>
      </c>
      <c r="B76" s="1" t="s">
        <v>166</v>
      </c>
      <c r="C76" s="1" t="s">
        <v>167</v>
      </c>
      <c r="D76" s="1" t="s">
        <v>22</v>
      </c>
      <c r="E76" s="19">
        <v>8</v>
      </c>
      <c r="F76" s="28">
        <v>112</v>
      </c>
      <c r="G76" s="29">
        <f t="shared" si="3"/>
        <v>328.39679999999998</v>
      </c>
      <c r="H76" s="30">
        <v>289.99680000000001</v>
      </c>
      <c r="I76" s="30">
        <v>38.4</v>
      </c>
      <c r="J76" s="31"/>
      <c r="K76" s="32">
        <v>0</v>
      </c>
      <c r="L76" s="33">
        <f t="shared" si="4"/>
        <v>445.89679999999998</v>
      </c>
      <c r="M76" s="69">
        <v>329.99680000000001</v>
      </c>
      <c r="N76" s="34">
        <v>115.9</v>
      </c>
      <c r="O76" s="35"/>
      <c r="P76" s="36">
        <v>0</v>
      </c>
      <c r="Q76" s="37">
        <v>0</v>
      </c>
      <c r="R76" s="38">
        <f t="shared" si="5"/>
        <v>445.89679999999998</v>
      </c>
      <c r="S76" s="39"/>
      <c r="T76" s="40"/>
      <c r="U76" s="41"/>
    </row>
    <row r="77" spans="1:21" ht="18.75" customHeight="1">
      <c r="A77" s="27">
        <v>74</v>
      </c>
      <c r="B77" s="1" t="s">
        <v>168</v>
      </c>
      <c r="C77" s="1" t="s">
        <v>169</v>
      </c>
      <c r="D77" s="1" t="s">
        <v>29</v>
      </c>
      <c r="E77" s="19">
        <v>4</v>
      </c>
      <c r="F77" s="28">
        <v>116</v>
      </c>
      <c r="G77" s="29">
        <f t="shared" si="3"/>
        <v>234.4128</v>
      </c>
      <c r="H77" s="30">
        <v>171.648</v>
      </c>
      <c r="I77" s="30">
        <v>62.764800000000001</v>
      </c>
      <c r="J77" s="31"/>
      <c r="K77" s="32">
        <v>0</v>
      </c>
      <c r="L77" s="33">
        <f t="shared" si="4"/>
        <v>465.41279999999995</v>
      </c>
      <c r="M77" s="69">
        <v>187.648</v>
      </c>
      <c r="N77" s="34">
        <v>277.76479999999998</v>
      </c>
      <c r="O77" s="35"/>
      <c r="P77" s="36">
        <v>0</v>
      </c>
      <c r="Q77" s="37">
        <v>53.333333333333336</v>
      </c>
      <c r="R77" s="38">
        <f t="shared" si="5"/>
        <v>518.74613333333332</v>
      </c>
      <c r="S77" s="39"/>
      <c r="T77" s="40"/>
      <c r="U77" s="41"/>
    </row>
    <row r="78" spans="1:21" ht="18.75" customHeight="1">
      <c r="A78" s="27">
        <v>75</v>
      </c>
      <c r="B78" s="1" t="s">
        <v>170</v>
      </c>
      <c r="C78" s="1" t="s">
        <v>171</v>
      </c>
      <c r="D78" s="1" t="s">
        <v>22</v>
      </c>
      <c r="E78" s="19">
        <v>9</v>
      </c>
      <c r="F78" s="28">
        <v>114</v>
      </c>
      <c r="G78" s="29">
        <f t="shared" si="3"/>
        <v>304.91199999999998</v>
      </c>
      <c r="H78" s="30">
        <v>261.71199999999999</v>
      </c>
      <c r="I78" s="30">
        <v>43.2</v>
      </c>
      <c r="J78" s="31"/>
      <c r="K78" s="32">
        <v>0</v>
      </c>
      <c r="L78" s="33">
        <f t="shared" si="4"/>
        <v>334.91199999999998</v>
      </c>
      <c r="M78" s="69">
        <v>291.71199999999999</v>
      </c>
      <c r="N78" s="34">
        <v>43.2</v>
      </c>
      <c r="O78" s="35"/>
      <c r="P78" s="36">
        <v>0</v>
      </c>
      <c r="Q78" s="37">
        <v>7.5</v>
      </c>
      <c r="R78" s="38">
        <f t="shared" si="5"/>
        <v>342.41199999999998</v>
      </c>
      <c r="S78" s="39"/>
      <c r="T78" s="40"/>
      <c r="U78" s="41"/>
    </row>
    <row r="79" spans="1:21" ht="18.75" customHeight="1">
      <c r="A79" s="27">
        <v>76</v>
      </c>
      <c r="B79" s="1" t="s">
        <v>172</v>
      </c>
      <c r="C79" s="1" t="s">
        <v>173</v>
      </c>
      <c r="D79" s="1" t="s">
        <v>29</v>
      </c>
      <c r="E79" s="19">
        <v>6</v>
      </c>
      <c r="F79" s="28">
        <v>64</v>
      </c>
      <c r="G79" s="29">
        <f t="shared" si="3"/>
        <v>103.7696</v>
      </c>
      <c r="H79" s="30">
        <v>103.7696</v>
      </c>
      <c r="I79" s="30"/>
      <c r="J79" s="31"/>
      <c r="K79" s="32">
        <v>0</v>
      </c>
      <c r="L79" s="33">
        <f t="shared" si="4"/>
        <v>441.26959999999997</v>
      </c>
      <c r="M79" s="69">
        <v>163.7696</v>
      </c>
      <c r="N79" s="34">
        <v>182.5</v>
      </c>
      <c r="O79" s="35"/>
      <c r="P79" s="36">
        <v>95</v>
      </c>
      <c r="Q79" s="37">
        <v>102.66666666666666</v>
      </c>
      <c r="R79" s="38">
        <f t="shared" si="5"/>
        <v>543.9362666666666</v>
      </c>
      <c r="S79" s="39"/>
      <c r="T79" s="40"/>
      <c r="U79" s="41"/>
    </row>
    <row r="80" spans="1:21" ht="18.75" customHeight="1">
      <c r="A80" s="27">
        <v>77</v>
      </c>
      <c r="B80" s="1" t="s">
        <v>174</v>
      </c>
      <c r="C80" s="1" t="s">
        <v>175</v>
      </c>
      <c r="D80" s="1" t="s">
        <v>29</v>
      </c>
      <c r="E80" s="19">
        <v>7</v>
      </c>
      <c r="F80" s="28">
        <v>158</v>
      </c>
      <c r="G80" s="29">
        <f t="shared" si="3"/>
        <v>281.06799999999998</v>
      </c>
      <c r="H80" s="30">
        <v>281.06799999999998</v>
      </c>
      <c r="I80" s="30"/>
      <c r="J80" s="31"/>
      <c r="K80" s="32">
        <v>0</v>
      </c>
      <c r="L80" s="33">
        <f t="shared" si="4"/>
        <v>450.80799999999999</v>
      </c>
      <c r="M80" s="69">
        <v>383.30799999999999</v>
      </c>
      <c r="N80" s="34">
        <v>67.5</v>
      </c>
      <c r="O80" s="35"/>
      <c r="P80" s="36">
        <v>0</v>
      </c>
      <c r="Q80" s="37">
        <v>46.666666666666671</v>
      </c>
      <c r="R80" s="38">
        <f t="shared" si="5"/>
        <v>497.47466666666668</v>
      </c>
      <c r="S80" s="39"/>
      <c r="T80" s="40"/>
      <c r="U80" s="41"/>
    </row>
    <row r="81" spans="1:21" ht="18.75" customHeight="1">
      <c r="A81" s="27">
        <v>78</v>
      </c>
      <c r="B81" s="1" t="s">
        <v>176</v>
      </c>
      <c r="C81" s="1" t="s">
        <v>177</v>
      </c>
      <c r="D81" s="1" t="s">
        <v>29</v>
      </c>
      <c r="E81" s="19">
        <v>6</v>
      </c>
      <c r="F81" s="28">
        <v>160</v>
      </c>
      <c r="G81" s="29">
        <f t="shared" si="3"/>
        <v>315.62239999999997</v>
      </c>
      <c r="H81" s="30">
        <v>269.8304</v>
      </c>
      <c r="I81" s="30">
        <v>45.792000000000002</v>
      </c>
      <c r="J81" s="31"/>
      <c r="K81" s="32">
        <v>0</v>
      </c>
      <c r="L81" s="33">
        <f t="shared" si="4"/>
        <v>825.00639999999999</v>
      </c>
      <c r="M81" s="69">
        <v>406.71440000000001</v>
      </c>
      <c r="N81" s="34">
        <v>418.29199999999997</v>
      </c>
      <c r="O81" s="35"/>
      <c r="P81" s="36">
        <v>0</v>
      </c>
      <c r="Q81" s="37">
        <v>0</v>
      </c>
      <c r="R81" s="38">
        <f t="shared" si="5"/>
        <v>825.00639999999999</v>
      </c>
      <c r="S81" s="39"/>
      <c r="T81" s="40"/>
      <c r="U81" s="41"/>
    </row>
    <row r="82" spans="1:21" ht="18.75" customHeight="1">
      <c r="A82" s="27">
        <v>79</v>
      </c>
      <c r="B82" s="1" t="s">
        <v>178</v>
      </c>
      <c r="C82" s="1" t="s">
        <v>179</v>
      </c>
      <c r="D82" s="1" t="s">
        <v>29</v>
      </c>
      <c r="E82" s="19">
        <v>4</v>
      </c>
      <c r="F82" s="28">
        <v>118</v>
      </c>
      <c r="G82" s="29">
        <f t="shared" si="3"/>
        <v>271.02463999999998</v>
      </c>
      <c r="H82" s="30">
        <v>206.25023999999999</v>
      </c>
      <c r="I82" s="30">
        <v>64.7744</v>
      </c>
      <c r="J82" s="31"/>
      <c r="K82" s="32">
        <v>0</v>
      </c>
      <c r="L82" s="33">
        <f t="shared" si="4"/>
        <v>486.02464000000003</v>
      </c>
      <c r="M82" s="69">
        <v>266.25024000000002</v>
      </c>
      <c r="N82" s="34">
        <v>172.27440000000001</v>
      </c>
      <c r="O82" s="35"/>
      <c r="P82" s="36">
        <v>47.5</v>
      </c>
      <c r="Q82" s="37">
        <v>74.833333333333329</v>
      </c>
      <c r="R82" s="38">
        <f t="shared" si="5"/>
        <v>560.85797333333335</v>
      </c>
      <c r="S82" s="39"/>
      <c r="T82" s="40"/>
      <c r="U82" s="41"/>
    </row>
    <row r="83" spans="1:21" ht="18.75" customHeight="1">
      <c r="A83" s="27">
        <v>80</v>
      </c>
      <c r="B83" s="1" t="s">
        <v>180</v>
      </c>
      <c r="C83" s="1" t="s">
        <v>181</v>
      </c>
      <c r="D83" s="1" t="s">
        <v>29</v>
      </c>
      <c r="E83" s="19">
        <v>4</v>
      </c>
      <c r="F83" s="28">
        <v>68</v>
      </c>
      <c r="G83" s="29">
        <f t="shared" si="3"/>
        <v>153.29216000000002</v>
      </c>
      <c r="H83" s="30">
        <v>105.45216000000001</v>
      </c>
      <c r="I83" s="30">
        <v>47.84</v>
      </c>
      <c r="J83" s="31"/>
      <c r="K83" s="32">
        <v>0</v>
      </c>
      <c r="L83" s="33">
        <f t="shared" si="4"/>
        <v>521.29215999999997</v>
      </c>
      <c r="M83" s="69">
        <v>203.45215999999999</v>
      </c>
      <c r="N83" s="34">
        <v>222.84</v>
      </c>
      <c r="O83" s="35"/>
      <c r="P83" s="36">
        <v>95</v>
      </c>
      <c r="Q83" s="37">
        <v>29</v>
      </c>
      <c r="R83" s="38">
        <f t="shared" si="5"/>
        <v>550.29215999999997</v>
      </c>
      <c r="S83" s="39"/>
      <c r="T83" s="40"/>
      <c r="U83" s="41"/>
    </row>
    <row r="84" spans="1:21" ht="18.75" customHeight="1">
      <c r="A84" s="27">
        <v>81</v>
      </c>
      <c r="B84" s="1" t="s">
        <v>182</v>
      </c>
      <c r="C84" s="1" t="s">
        <v>183</v>
      </c>
      <c r="D84" s="1" t="s">
        <v>29</v>
      </c>
      <c r="E84" s="19">
        <v>7</v>
      </c>
      <c r="F84" s="28">
        <v>80</v>
      </c>
      <c r="G84" s="29">
        <f t="shared" si="3"/>
        <v>184.24223999999998</v>
      </c>
      <c r="H84" s="30">
        <v>157.65024</v>
      </c>
      <c r="I84" s="30">
        <v>26.591999999999999</v>
      </c>
      <c r="J84" s="31"/>
      <c r="K84" s="32">
        <v>0</v>
      </c>
      <c r="L84" s="33">
        <f t="shared" si="4"/>
        <v>543.12624000000005</v>
      </c>
      <c r="M84" s="69">
        <v>296.53424000000001</v>
      </c>
      <c r="N84" s="34">
        <v>199.09200000000001</v>
      </c>
      <c r="O84" s="35"/>
      <c r="P84" s="36">
        <v>47.5</v>
      </c>
      <c r="Q84" s="37">
        <v>0</v>
      </c>
      <c r="R84" s="38">
        <f t="shared" si="5"/>
        <v>543.12624000000005</v>
      </c>
      <c r="S84" s="39"/>
      <c r="T84" s="40"/>
      <c r="U84" s="41"/>
    </row>
    <row r="85" spans="1:21" ht="18.75" customHeight="1">
      <c r="A85" s="27">
        <v>82</v>
      </c>
      <c r="B85" s="1" t="s">
        <v>184</v>
      </c>
      <c r="C85" s="1" t="s">
        <v>185</v>
      </c>
      <c r="D85" s="1" t="s">
        <v>29</v>
      </c>
      <c r="E85" s="19">
        <v>6</v>
      </c>
      <c r="F85" s="28">
        <v>96</v>
      </c>
      <c r="G85" s="29">
        <f t="shared" si="3"/>
        <v>212.5104</v>
      </c>
      <c r="H85" s="30">
        <v>172.09440000000001</v>
      </c>
      <c r="I85" s="30">
        <v>40.415999999999997</v>
      </c>
      <c r="J85" s="31"/>
      <c r="K85" s="32">
        <v>0</v>
      </c>
      <c r="L85" s="33">
        <f t="shared" si="4"/>
        <v>878.61040000000003</v>
      </c>
      <c r="M85" s="69">
        <v>310.69439999999997</v>
      </c>
      <c r="N85" s="34">
        <v>222.916</v>
      </c>
      <c r="O85" s="35">
        <v>202.5</v>
      </c>
      <c r="P85" s="36">
        <v>142.5</v>
      </c>
      <c r="Q85" s="37">
        <v>125</v>
      </c>
      <c r="R85" s="38">
        <f t="shared" si="5"/>
        <v>1003.6104</v>
      </c>
      <c r="S85" s="39"/>
      <c r="T85" s="40"/>
      <c r="U85" s="41"/>
    </row>
    <row r="86" spans="1:21" ht="18.75" customHeight="1">
      <c r="A86" s="27">
        <v>83</v>
      </c>
      <c r="B86" s="1" t="s">
        <v>186</v>
      </c>
      <c r="C86" s="1" t="s">
        <v>187</v>
      </c>
      <c r="D86" s="1" t="s">
        <v>29</v>
      </c>
      <c r="E86" s="19">
        <v>7</v>
      </c>
      <c r="F86" s="28">
        <v>162</v>
      </c>
      <c r="G86" s="29">
        <f t="shared" si="3"/>
        <v>354.02</v>
      </c>
      <c r="H86" s="30">
        <v>292.964</v>
      </c>
      <c r="I86" s="30">
        <v>61.055999999999997</v>
      </c>
      <c r="J86" s="31"/>
      <c r="K86" s="32">
        <v>0</v>
      </c>
      <c r="L86" s="33">
        <f t="shared" si="4"/>
        <v>511.52</v>
      </c>
      <c r="M86" s="69">
        <v>332.964</v>
      </c>
      <c r="N86" s="34">
        <v>178.55600000000001</v>
      </c>
      <c r="O86" s="35"/>
      <c r="P86" s="36">
        <v>0</v>
      </c>
      <c r="Q86" s="37">
        <v>10</v>
      </c>
      <c r="R86" s="38">
        <f t="shared" si="5"/>
        <v>521.52</v>
      </c>
      <c r="S86" s="39"/>
      <c r="T86" s="40"/>
      <c r="U86" s="41"/>
    </row>
    <row r="87" spans="1:21" ht="18.75" customHeight="1">
      <c r="A87" s="27">
        <v>84</v>
      </c>
      <c r="B87" s="1" t="s">
        <v>188</v>
      </c>
      <c r="C87" s="1" t="s">
        <v>189</v>
      </c>
      <c r="D87" s="1" t="s">
        <v>29</v>
      </c>
      <c r="E87" s="19">
        <v>6</v>
      </c>
      <c r="F87" s="28">
        <v>136</v>
      </c>
      <c r="G87" s="29">
        <f t="shared" si="3"/>
        <v>409.76</v>
      </c>
      <c r="H87" s="30">
        <v>371.36</v>
      </c>
      <c r="I87" s="30">
        <v>38.4</v>
      </c>
      <c r="J87" s="31"/>
      <c r="K87" s="32">
        <v>0</v>
      </c>
      <c r="L87" s="33">
        <f t="shared" si="4"/>
        <v>757.26</v>
      </c>
      <c r="M87" s="69">
        <v>491.36</v>
      </c>
      <c r="N87" s="34">
        <v>218.4</v>
      </c>
      <c r="O87" s="35"/>
      <c r="P87" s="36">
        <v>47.5</v>
      </c>
      <c r="Q87" s="37">
        <v>0</v>
      </c>
      <c r="R87" s="38">
        <f t="shared" si="5"/>
        <v>757.26</v>
      </c>
      <c r="S87" s="39"/>
      <c r="T87" s="40"/>
      <c r="U87" s="41"/>
    </row>
    <row r="88" spans="1:21" ht="18.75" customHeight="1">
      <c r="A88" s="27">
        <v>85</v>
      </c>
      <c r="B88" s="1" t="s">
        <v>190</v>
      </c>
      <c r="C88" s="1" t="s">
        <v>191</v>
      </c>
      <c r="D88" s="1" t="s">
        <v>29</v>
      </c>
      <c r="E88" s="19">
        <v>5</v>
      </c>
      <c r="F88" s="28">
        <v>32</v>
      </c>
      <c r="G88" s="29">
        <f t="shared" si="3"/>
        <v>99.417599999999993</v>
      </c>
      <c r="H88" s="30">
        <v>65.433599999999998</v>
      </c>
      <c r="I88" s="30">
        <v>33.984000000000002</v>
      </c>
      <c r="J88" s="31"/>
      <c r="K88" s="32">
        <v>0</v>
      </c>
      <c r="L88" s="33">
        <f t="shared" si="4"/>
        <v>401.91759999999999</v>
      </c>
      <c r="M88" s="69">
        <v>85.433599999999998</v>
      </c>
      <c r="N88" s="34">
        <v>268.98399999999998</v>
      </c>
      <c r="O88" s="35"/>
      <c r="P88" s="36">
        <v>47.5</v>
      </c>
      <c r="Q88" s="37">
        <v>119</v>
      </c>
      <c r="R88" s="38">
        <f t="shared" si="5"/>
        <v>520.91759999999999</v>
      </c>
      <c r="S88" s="39"/>
      <c r="T88" s="40"/>
      <c r="U88" s="41"/>
    </row>
    <row r="89" spans="1:21" ht="18.75" customHeight="1">
      <c r="A89" s="27">
        <v>86</v>
      </c>
      <c r="B89" s="1" t="s">
        <v>192</v>
      </c>
      <c r="C89" s="1" t="s">
        <v>193</v>
      </c>
      <c r="D89" s="1" t="s">
        <v>29</v>
      </c>
      <c r="E89" s="19">
        <v>4</v>
      </c>
      <c r="F89" s="28">
        <v>92</v>
      </c>
      <c r="G89" s="29">
        <f t="shared" si="3"/>
        <v>217.7088</v>
      </c>
      <c r="H89" s="30">
        <v>151.44319999999999</v>
      </c>
      <c r="I89" s="30">
        <v>66.265600000000006</v>
      </c>
      <c r="J89" s="31"/>
      <c r="K89" s="32">
        <v>0</v>
      </c>
      <c r="L89" s="33">
        <f t="shared" si="4"/>
        <v>760.7088</v>
      </c>
      <c r="M89" s="69">
        <v>249.44319999999999</v>
      </c>
      <c r="N89" s="34">
        <v>511.26560000000001</v>
      </c>
      <c r="O89" s="35"/>
      <c r="P89" s="36">
        <v>0</v>
      </c>
      <c r="Q89" s="37">
        <v>92</v>
      </c>
      <c r="R89" s="38">
        <f t="shared" si="5"/>
        <v>852.7088</v>
      </c>
      <c r="S89" s="39"/>
      <c r="T89" s="40"/>
      <c r="U89" s="41"/>
    </row>
    <row r="90" spans="1:21" ht="18.75" customHeight="1">
      <c r="A90" s="27">
        <v>87</v>
      </c>
      <c r="B90" s="1" t="s">
        <v>194</v>
      </c>
      <c r="C90" s="1" t="s">
        <v>195</v>
      </c>
      <c r="D90" s="1" t="s">
        <v>29</v>
      </c>
      <c r="E90" s="19">
        <v>8</v>
      </c>
      <c r="F90" s="28">
        <v>106</v>
      </c>
      <c r="G90" s="29">
        <f t="shared" si="3"/>
        <v>262.04896000000002</v>
      </c>
      <c r="H90" s="30">
        <v>262.04896000000002</v>
      </c>
      <c r="I90" s="30"/>
      <c r="J90" s="31"/>
      <c r="K90" s="32">
        <v>0</v>
      </c>
      <c r="L90" s="33">
        <f t="shared" si="4"/>
        <v>590.14895999999999</v>
      </c>
      <c r="M90" s="69">
        <v>452.64895999999999</v>
      </c>
      <c r="N90" s="34">
        <v>137.5</v>
      </c>
      <c r="O90" s="35"/>
      <c r="P90" s="36">
        <v>0</v>
      </c>
      <c r="Q90" s="37">
        <v>30.7</v>
      </c>
      <c r="R90" s="38">
        <f t="shared" si="5"/>
        <v>620.84896000000003</v>
      </c>
      <c r="S90" s="39"/>
      <c r="T90" s="40"/>
      <c r="U90" s="41"/>
    </row>
    <row r="91" spans="1:21" ht="18.75" customHeight="1">
      <c r="A91" s="27">
        <v>88</v>
      </c>
      <c r="B91" s="1" t="s">
        <v>196</v>
      </c>
      <c r="C91" s="1" t="s">
        <v>197</v>
      </c>
      <c r="D91" s="1" t="s">
        <v>29</v>
      </c>
      <c r="E91" s="19">
        <v>5</v>
      </c>
      <c r="F91" s="28">
        <v>216</v>
      </c>
      <c r="G91" s="29">
        <f t="shared" si="3"/>
        <v>338.34639999999996</v>
      </c>
      <c r="H91" s="30">
        <v>311.75439999999998</v>
      </c>
      <c r="I91" s="30">
        <v>26.591999999999999</v>
      </c>
      <c r="J91" s="31"/>
      <c r="K91" s="32">
        <v>0</v>
      </c>
      <c r="L91" s="33">
        <f t="shared" si="4"/>
        <v>676.34640000000002</v>
      </c>
      <c r="M91" s="69">
        <v>419.75439999999998</v>
      </c>
      <c r="N91" s="34">
        <v>114.092</v>
      </c>
      <c r="O91" s="35"/>
      <c r="P91" s="36">
        <v>142.5</v>
      </c>
      <c r="Q91" s="37">
        <v>5</v>
      </c>
      <c r="R91" s="38">
        <f t="shared" si="5"/>
        <v>681.34640000000002</v>
      </c>
      <c r="S91" s="39"/>
      <c r="T91" s="40"/>
      <c r="U91" s="41"/>
    </row>
    <row r="92" spans="1:21" ht="18.75" customHeight="1">
      <c r="A92" s="27">
        <v>89</v>
      </c>
      <c r="B92" s="1" t="s">
        <v>198</v>
      </c>
      <c r="C92" s="1" t="s">
        <v>199</v>
      </c>
      <c r="D92" s="1" t="s">
        <v>29</v>
      </c>
      <c r="E92" s="19">
        <v>8</v>
      </c>
      <c r="F92" s="28">
        <v>132</v>
      </c>
      <c r="G92" s="29">
        <f t="shared" si="3"/>
        <v>217.6816</v>
      </c>
      <c r="H92" s="30">
        <v>217.6816</v>
      </c>
      <c r="I92" s="30"/>
      <c r="J92" s="31"/>
      <c r="K92" s="32">
        <v>0</v>
      </c>
      <c r="L92" s="33">
        <f t="shared" si="4"/>
        <v>345.6816</v>
      </c>
      <c r="M92" s="69">
        <v>345.6816</v>
      </c>
      <c r="N92" s="34">
        <v>0</v>
      </c>
      <c r="O92" s="35"/>
      <c r="P92" s="36">
        <v>0</v>
      </c>
      <c r="Q92" s="37">
        <v>0</v>
      </c>
      <c r="R92" s="38">
        <f t="shared" si="5"/>
        <v>345.6816</v>
      </c>
      <c r="S92" s="39"/>
      <c r="T92" s="40"/>
      <c r="U92" s="41"/>
    </row>
    <row r="93" spans="1:21" ht="18.75" customHeight="1">
      <c r="A93" s="27">
        <v>90</v>
      </c>
      <c r="B93" s="1" t="s">
        <v>200</v>
      </c>
      <c r="C93" s="1" t="s">
        <v>201</v>
      </c>
      <c r="D93" s="1" t="s">
        <v>29</v>
      </c>
      <c r="E93" s="19">
        <v>3</v>
      </c>
      <c r="F93" s="28">
        <v>40</v>
      </c>
      <c r="G93" s="29">
        <f t="shared" si="3"/>
        <v>89.152000000000001</v>
      </c>
      <c r="H93" s="30">
        <v>79.584000000000003</v>
      </c>
      <c r="I93" s="30">
        <v>9.5679999999999996</v>
      </c>
      <c r="J93" s="31"/>
      <c r="K93" s="32">
        <v>0</v>
      </c>
      <c r="L93" s="33">
        <f t="shared" si="4"/>
        <v>456.65199999999999</v>
      </c>
      <c r="M93" s="69">
        <v>119.584</v>
      </c>
      <c r="N93" s="34">
        <v>337.06799999999998</v>
      </c>
      <c r="O93" s="35"/>
      <c r="P93" s="36">
        <v>0</v>
      </c>
      <c r="Q93" s="37">
        <v>60</v>
      </c>
      <c r="R93" s="38">
        <f t="shared" si="5"/>
        <v>516.65200000000004</v>
      </c>
      <c r="S93" s="39"/>
      <c r="T93" s="40"/>
      <c r="U93" s="41"/>
    </row>
    <row r="94" spans="1:21" ht="18.75" customHeight="1">
      <c r="A94" s="27">
        <v>91</v>
      </c>
      <c r="B94" s="1" t="s">
        <v>202</v>
      </c>
      <c r="C94" s="1" t="s">
        <v>203</v>
      </c>
      <c r="D94" s="1" t="s">
        <v>29</v>
      </c>
      <c r="E94" s="19">
        <v>6</v>
      </c>
      <c r="F94" s="28">
        <v>92</v>
      </c>
      <c r="G94" s="29">
        <f t="shared" si="3"/>
        <v>230.9888</v>
      </c>
      <c r="H94" s="30">
        <v>214.0608</v>
      </c>
      <c r="I94" s="30">
        <v>16.928000000000001</v>
      </c>
      <c r="J94" s="31"/>
      <c r="K94" s="32">
        <v>0</v>
      </c>
      <c r="L94" s="33">
        <f t="shared" si="4"/>
        <v>666.98879999999997</v>
      </c>
      <c r="M94" s="69">
        <v>290.06079999999997</v>
      </c>
      <c r="N94" s="34">
        <v>376.928</v>
      </c>
      <c r="O94" s="35"/>
      <c r="P94" s="36">
        <v>0</v>
      </c>
      <c r="Q94" s="37">
        <v>0</v>
      </c>
      <c r="R94" s="38">
        <f t="shared" si="5"/>
        <v>666.98879999999997</v>
      </c>
      <c r="S94" s="39"/>
      <c r="T94" s="40"/>
      <c r="U94" s="41"/>
    </row>
    <row r="95" spans="1:21" ht="18.75" customHeight="1">
      <c r="A95" s="27">
        <v>92</v>
      </c>
      <c r="B95" s="1" t="s">
        <v>204</v>
      </c>
      <c r="C95" s="1" t="s">
        <v>205</v>
      </c>
      <c r="D95" s="1" t="s">
        <v>29</v>
      </c>
      <c r="E95" s="19">
        <v>7</v>
      </c>
      <c r="F95" s="28">
        <v>114</v>
      </c>
      <c r="G95" s="29">
        <f t="shared" si="3"/>
        <v>229.71519999999998</v>
      </c>
      <c r="H95" s="30">
        <v>172.11519999999999</v>
      </c>
      <c r="I95" s="30">
        <v>57.6</v>
      </c>
      <c r="J95" s="31"/>
      <c r="K95" s="32">
        <v>0</v>
      </c>
      <c r="L95" s="33">
        <f t="shared" si="4"/>
        <v>669.7152000000001</v>
      </c>
      <c r="M95" s="69">
        <v>257.11520000000002</v>
      </c>
      <c r="N95" s="34">
        <v>270.10000000000002</v>
      </c>
      <c r="O95" s="35"/>
      <c r="P95" s="36">
        <v>142.5</v>
      </c>
      <c r="Q95" s="37">
        <v>0</v>
      </c>
      <c r="R95" s="38">
        <f t="shared" si="5"/>
        <v>669.7152000000001</v>
      </c>
      <c r="S95" s="39"/>
      <c r="T95" s="40"/>
      <c r="U95" s="41"/>
    </row>
    <row r="96" spans="1:21" ht="18.75" customHeight="1">
      <c r="A96" s="27">
        <v>93</v>
      </c>
      <c r="B96" s="1" t="s">
        <v>206</v>
      </c>
      <c r="C96" s="1" t="s">
        <v>207</v>
      </c>
      <c r="D96" s="1" t="s">
        <v>29</v>
      </c>
      <c r="E96" s="19">
        <v>6</v>
      </c>
      <c r="F96" s="28">
        <v>52</v>
      </c>
      <c r="G96" s="29">
        <f t="shared" si="3"/>
        <v>148.196</v>
      </c>
      <c r="H96" s="30">
        <v>130.82</v>
      </c>
      <c r="I96" s="30">
        <v>17.376000000000001</v>
      </c>
      <c r="J96" s="31"/>
      <c r="K96" s="32">
        <v>0</v>
      </c>
      <c r="L96" s="33">
        <f t="shared" si="4"/>
        <v>335.69600000000003</v>
      </c>
      <c r="M96" s="69">
        <v>190.82</v>
      </c>
      <c r="N96" s="34">
        <v>104.876</v>
      </c>
      <c r="O96" s="35">
        <v>22.5</v>
      </c>
      <c r="P96" s="36">
        <v>17.5</v>
      </c>
      <c r="Q96" s="37">
        <v>79.25</v>
      </c>
      <c r="R96" s="38">
        <f t="shared" si="5"/>
        <v>414.94600000000003</v>
      </c>
      <c r="S96" s="39"/>
      <c r="T96" s="40"/>
      <c r="U96" s="41" t="s">
        <v>276</v>
      </c>
    </row>
    <row r="97" spans="1:21" ht="18.75" customHeight="1">
      <c r="A97" s="27">
        <v>94</v>
      </c>
      <c r="B97" s="1" t="s">
        <v>208</v>
      </c>
      <c r="C97" s="1" t="s">
        <v>209</v>
      </c>
      <c r="D97" s="1" t="s">
        <v>29</v>
      </c>
      <c r="E97" s="19">
        <v>4</v>
      </c>
      <c r="F97" s="28">
        <v>54</v>
      </c>
      <c r="G97" s="29">
        <f t="shared" si="3"/>
        <v>104.1036</v>
      </c>
      <c r="H97" s="30">
        <v>98.247600000000006</v>
      </c>
      <c r="I97" s="30">
        <v>5.8559999999999999</v>
      </c>
      <c r="J97" s="31"/>
      <c r="K97" s="32">
        <v>0</v>
      </c>
      <c r="L97" s="33">
        <f t="shared" si="4"/>
        <v>603.60359999999991</v>
      </c>
      <c r="M97" s="69">
        <v>305.24759999999998</v>
      </c>
      <c r="N97" s="34">
        <v>250.85599999999999</v>
      </c>
      <c r="O97" s="35"/>
      <c r="P97" s="36">
        <v>47.5</v>
      </c>
      <c r="Q97" s="37">
        <v>60</v>
      </c>
      <c r="R97" s="38">
        <f t="shared" si="5"/>
        <v>663.60359999999991</v>
      </c>
      <c r="S97" s="39"/>
      <c r="T97" s="40"/>
      <c r="U97" s="41"/>
    </row>
    <row r="98" spans="1:21" ht="18.75" customHeight="1">
      <c r="A98" s="27">
        <v>95</v>
      </c>
      <c r="B98" s="1" t="s">
        <v>210</v>
      </c>
      <c r="C98" s="1" t="s">
        <v>211</v>
      </c>
      <c r="D98" s="1" t="s">
        <v>29</v>
      </c>
      <c r="E98" s="19">
        <v>10</v>
      </c>
      <c r="F98" s="28">
        <v>156</v>
      </c>
      <c r="G98" s="29">
        <f t="shared" si="3"/>
        <v>412.37072000000001</v>
      </c>
      <c r="H98" s="30">
        <v>412.37072000000001</v>
      </c>
      <c r="I98" s="30"/>
      <c r="J98" s="31"/>
      <c r="K98" s="32">
        <v>0</v>
      </c>
      <c r="L98" s="33">
        <f t="shared" si="4"/>
        <v>469.37072000000001</v>
      </c>
      <c r="M98" s="69">
        <v>469.37072000000001</v>
      </c>
      <c r="N98" s="34">
        <v>0</v>
      </c>
      <c r="O98" s="35"/>
      <c r="P98" s="36">
        <v>0</v>
      </c>
      <c r="Q98" s="37">
        <v>0</v>
      </c>
      <c r="R98" s="38">
        <f t="shared" si="5"/>
        <v>469.37072000000001</v>
      </c>
      <c r="S98" s="39"/>
      <c r="T98" s="40"/>
      <c r="U98" s="41"/>
    </row>
    <row r="99" spans="1:21" ht="18.75" customHeight="1">
      <c r="A99" s="27">
        <v>96</v>
      </c>
      <c r="B99" s="1" t="s">
        <v>212</v>
      </c>
      <c r="C99" s="1" t="s">
        <v>213</v>
      </c>
      <c r="D99" s="1" t="s">
        <v>29</v>
      </c>
      <c r="E99" s="19">
        <v>9</v>
      </c>
      <c r="F99" s="28">
        <v>144</v>
      </c>
      <c r="G99" s="29">
        <f t="shared" si="3"/>
        <v>239.0016</v>
      </c>
      <c r="H99" s="30">
        <v>190.84800000000001</v>
      </c>
      <c r="I99" s="30">
        <v>48.153599999999997</v>
      </c>
      <c r="J99" s="31"/>
      <c r="K99" s="32">
        <v>0</v>
      </c>
      <c r="L99" s="33">
        <f t="shared" si="4"/>
        <v>285.0016</v>
      </c>
      <c r="M99" s="69">
        <v>236.84800000000001</v>
      </c>
      <c r="N99" s="34">
        <v>48.153599999999997</v>
      </c>
      <c r="O99" s="35"/>
      <c r="P99" s="36">
        <v>0</v>
      </c>
      <c r="Q99" s="37">
        <v>0.5</v>
      </c>
      <c r="R99" s="38">
        <f t="shared" si="5"/>
        <v>285.5016</v>
      </c>
      <c r="S99" s="39"/>
      <c r="T99" s="40"/>
      <c r="U99" s="41"/>
    </row>
    <row r="100" spans="1:21" ht="18.75" customHeight="1">
      <c r="A100" s="27">
        <v>97</v>
      </c>
      <c r="B100" s="1" t="s">
        <v>214</v>
      </c>
      <c r="C100" s="1" t="s">
        <v>215</v>
      </c>
      <c r="D100" s="1" t="s">
        <v>29</v>
      </c>
      <c r="E100" s="19">
        <v>5</v>
      </c>
      <c r="F100" s="28">
        <v>0</v>
      </c>
      <c r="G100" s="29">
        <f t="shared" si="3"/>
        <v>0</v>
      </c>
      <c r="H100" s="30">
        <v>0</v>
      </c>
      <c r="I100" s="30"/>
      <c r="J100" s="31"/>
      <c r="K100" s="32">
        <v>0</v>
      </c>
      <c r="L100" s="33">
        <f t="shared" si="4"/>
        <v>276.5</v>
      </c>
      <c r="M100" s="69">
        <v>4</v>
      </c>
      <c r="N100" s="34">
        <v>272.5</v>
      </c>
      <c r="O100" s="35"/>
      <c r="P100" s="36">
        <v>0</v>
      </c>
      <c r="Q100" s="37">
        <v>78.569999999999993</v>
      </c>
      <c r="R100" s="38">
        <f t="shared" si="5"/>
        <v>355.07</v>
      </c>
      <c r="S100" s="39"/>
      <c r="T100" s="40"/>
      <c r="U100" s="41" t="s">
        <v>275</v>
      </c>
    </row>
    <row r="101" spans="1:21" ht="18.75" customHeight="1">
      <c r="A101" s="27">
        <v>98</v>
      </c>
      <c r="B101" s="1" t="s">
        <v>216</v>
      </c>
      <c r="C101" s="1" t="s">
        <v>217</v>
      </c>
      <c r="D101" s="1" t="s">
        <v>29</v>
      </c>
      <c r="E101" s="19">
        <v>5</v>
      </c>
      <c r="F101" s="28">
        <v>80</v>
      </c>
      <c r="G101" s="29">
        <f t="shared" si="3"/>
        <v>150.96959999999999</v>
      </c>
      <c r="H101" s="30">
        <v>141.36959999999999</v>
      </c>
      <c r="I101" s="30">
        <v>9.6</v>
      </c>
      <c r="J101" s="31"/>
      <c r="K101" s="32">
        <v>0</v>
      </c>
      <c r="L101" s="33">
        <f t="shared" si="4"/>
        <v>594.95359999999994</v>
      </c>
      <c r="M101" s="69">
        <v>307.85359999999997</v>
      </c>
      <c r="N101" s="34">
        <v>144.6</v>
      </c>
      <c r="O101" s="35"/>
      <c r="P101" s="36">
        <v>142.5</v>
      </c>
      <c r="Q101" s="37">
        <v>133.33333333333334</v>
      </c>
      <c r="R101" s="38">
        <f t="shared" si="5"/>
        <v>728.28693333333331</v>
      </c>
      <c r="S101" s="39"/>
      <c r="T101" s="40"/>
      <c r="U101" s="41"/>
    </row>
    <row r="102" spans="1:21" ht="18.75" customHeight="1">
      <c r="A102" s="27">
        <v>99</v>
      </c>
      <c r="B102" s="1" t="s">
        <v>218</v>
      </c>
      <c r="C102" s="1" t="s">
        <v>219</v>
      </c>
      <c r="D102" s="1" t="s">
        <v>29</v>
      </c>
      <c r="E102" s="19">
        <v>9</v>
      </c>
      <c r="F102" s="28">
        <v>74</v>
      </c>
      <c r="G102" s="29">
        <f t="shared" si="3"/>
        <v>124.73439999999999</v>
      </c>
      <c r="H102" s="30">
        <v>124.73439999999999</v>
      </c>
      <c r="I102" s="30"/>
      <c r="J102" s="31"/>
      <c r="K102" s="32">
        <v>0</v>
      </c>
      <c r="L102" s="33">
        <f t="shared" si="4"/>
        <v>298.83440000000002</v>
      </c>
      <c r="M102" s="69">
        <v>291.33440000000002</v>
      </c>
      <c r="N102" s="34">
        <v>7.5</v>
      </c>
      <c r="O102" s="35"/>
      <c r="P102" s="36">
        <v>0</v>
      </c>
      <c r="Q102" s="37">
        <v>0.66666666666666674</v>
      </c>
      <c r="R102" s="38">
        <f t="shared" si="5"/>
        <v>299.5010666666667</v>
      </c>
      <c r="S102" s="39"/>
      <c r="T102" s="40"/>
      <c r="U102" s="41" t="s">
        <v>283</v>
      </c>
    </row>
    <row r="103" spans="1:21" ht="18.75" customHeight="1">
      <c r="A103" s="27">
        <v>100</v>
      </c>
      <c r="B103" s="1" t="s">
        <v>220</v>
      </c>
      <c r="C103" s="1" t="s">
        <v>221</v>
      </c>
      <c r="D103" s="1" t="s">
        <v>29</v>
      </c>
      <c r="E103" s="19">
        <v>6</v>
      </c>
      <c r="F103" s="28">
        <v>86</v>
      </c>
      <c r="G103" s="29">
        <f t="shared" si="3"/>
        <v>165.12880000000001</v>
      </c>
      <c r="H103" s="30">
        <v>130.2424</v>
      </c>
      <c r="I103" s="30">
        <v>34.886400000000002</v>
      </c>
      <c r="J103" s="31"/>
      <c r="K103" s="32">
        <v>0</v>
      </c>
      <c r="L103" s="33">
        <f t="shared" si="4"/>
        <v>538.8288</v>
      </c>
      <c r="M103" s="69">
        <v>256.44240000000002</v>
      </c>
      <c r="N103" s="34">
        <v>139.88640000000001</v>
      </c>
      <c r="O103" s="35">
        <v>142.5</v>
      </c>
      <c r="P103" s="36">
        <v>0</v>
      </c>
      <c r="Q103" s="37">
        <v>0</v>
      </c>
      <c r="R103" s="38">
        <f t="shared" si="5"/>
        <v>538.8288</v>
      </c>
      <c r="S103" s="39"/>
      <c r="T103" s="40"/>
      <c r="U103" s="41"/>
    </row>
    <row r="104" spans="1:21" ht="18.75" customHeight="1">
      <c r="A104" s="27">
        <v>101</v>
      </c>
      <c r="B104" s="1" t="s">
        <v>222</v>
      </c>
      <c r="C104" s="1" t="s">
        <v>223</v>
      </c>
      <c r="D104" s="1" t="s">
        <v>29</v>
      </c>
      <c r="E104" s="19">
        <v>5</v>
      </c>
      <c r="F104" s="28">
        <v>72</v>
      </c>
      <c r="G104" s="29">
        <f t="shared" si="3"/>
        <v>202.98016000000001</v>
      </c>
      <c r="H104" s="30">
        <v>164.58016000000001</v>
      </c>
      <c r="I104" s="30">
        <v>38.4</v>
      </c>
      <c r="J104" s="31"/>
      <c r="K104" s="32">
        <v>0</v>
      </c>
      <c r="L104" s="33">
        <f t="shared" si="4"/>
        <v>663.08015999999998</v>
      </c>
      <c r="M104" s="69">
        <v>307.18016</v>
      </c>
      <c r="N104" s="34">
        <v>213.4</v>
      </c>
      <c r="O104" s="35"/>
      <c r="P104" s="36">
        <v>142.5</v>
      </c>
      <c r="Q104" s="37">
        <v>102.5</v>
      </c>
      <c r="R104" s="38">
        <f t="shared" si="5"/>
        <v>765.58015999999998</v>
      </c>
      <c r="S104" s="39"/>
      <c r="T104" s="40"/>
      <c r="U104" s="41"/>
    </row>
    <row r="105" spans="1:21" ht="18.75" customHeight="1">
      <c r="A105" s="27">
        <v>102</v>
      </c>
      <c r="B105" s="1" t="s">
        <v>224</v>
      </c>
      <c r="C105" s="1" t="s">
        <v>225</v>
      </c>
      <c r="D105" s="1" t="s">
        <v>29</v>
      </c>
      <c r="E105" s="19">
        <v>7</v>
      </c>
      <c r="F105" s="28">
        <v>32</v>
      </c>
      <c r="G105" s="29">
        <f t="shared" si="3"/>
        <v>167.78800000000001</v>
      </c>
      <c r="H105" s="30">
        <v>119.82</v>
      </c>
      <c r="I105" s="30">
        <v>47.968000000000004</v>
      </c>
      <c r="J105" s="31"/>
      <c r="K105" s="32">
        <v>0</v>
      </c>
      <c r="L105" s="33">
        <f t="shared" si="4"/>
        <v>441.28800000000001</v>
      </c>
      <c r="M105" s="69">
        <v>195.82</v>
      </c>
      <c r="N105" s="34">
        <v>245.46799999999999</v>
      </c>
      <c r="O105" s="35"/>
      <c r="P105" s="36">
        <v>0</v>
      </c>
      <c r="Q105" s="37">
        <v>20.5</v>
      </c>
      <c r="R105" s="38">
        <f t="shared" si="5"/>
        <v>461.78800000000001</v>
      </c>
      <c r="S105" s="39"/>
      <c r="T105" s="40"/>
      <c r="U105" s="41"/>
    </row>
    <row r="106" spans="1:21" ht="18.75" customHeight="1">
      <c r="A106" s="27">
        <v>103</v>
      </c>
      <c r="B106" s="1" t="s">
        <v>226</v>
      </c>
      <c r="C106" s="1" t="s">
        <v>227</v>
      </c>
      <c r="D106" s="1" t="s">
        <v>29</v>
      </c>
      <c r="E106" s="19">
        <v>7</v>
      </c>
      <c r="F106" s="28">
        <v>120</v>
      </c>
      <c r="G106" s="29">
        <f t="shared" si="3"/>
        <v>338.17599999999999</v>
      </c>
      <c r="H106" s="30">
        <v>209.15199999999999</v>
      </c>
      <c r="I106" s="30"/>
      <c r="J106" s="31"/>
      <c r="K106" s="32">
        <v>129.024</v>
      </c>
      <c r="L106" s="33">
        <f t="shared" si="4"/>
        <v>408.17599999999999</v>
      </c>
      <c r="M106" s="69">
        <v>249.15199999999999</v>
      </c>
      <c r="N106" s="34">
        <v>30</v>
      </c>
      <c r="O106" s="35"/>
      <c r="P106" s="36">
        <v>129.024</v>
      </c>
      <c r="Q106" s="37">
        <v>20</v>
      </c>
      <c r="R106" s="38">
        <f t="shared" si="5"/>
        <v>428.17599999999999</v>
      </c>
      <c r="S106" s="39"/>
      <c r="T106" s="40"/>
      <c r="U106" s="41"/>
    </row>
    <row r="107" spans="1:21" ht="18.75" customHeight="1">
      <c r="A107" s="27">
        <v>104</v>
      </c>
      <c r="B107" s="1" t="s">
        <v>228</v>
      </c>
      <c r="C107" s="1" t="s">
        <v>229</v>
      </c>
      <c r="D107" s="1" t="s">
        <v>29</v>
      </c>
      <c r="E107" s="19">
        <v>8</v>
      </c>
      <c r="F107" s="28">
        <v>80</v>
      </c>
      <c r="G107" s="29">
        <f t="shared" si="3"/>
        <v>175.38400000000001</v>
      </c>
      <c r="H107" s="30">
        <v>143.70400000000001</v>
      </c>
      <c r="I107" s="30">
        <v>31.68</v>
      </c>
      <c r="J107" s="31"/>
      <c r="K107" s="32">
        <v>0</v>
      </c>
      <c r="L107" s="33">
        <f t="shared" si="4"/>
        <v>466.38400000000001</v>
      </c>
      <c r="M107" s="69">
        <v>249.70400000000001</v>
      </c>
      <c r="N107" s="34">
        <v>121.68</v>
      </c>
      <c r="O107" s="35"/>
      <c r="P107" s="36">
        <v>95</v>
      </c>
      <c r="Q107" s="37">
        <v>21</v>
      </c>
      <c r="R107" s="38">
        <f t="shared" si="5"/>
        <v>487.38400000000001</v>
      </c>
      <c r="S107" s="39"/>
      <c r="T107" s="40"/>
      <c r="U107" s="41"/>
    </row>
    <row r="108" spans="1:21" ht="18.75" customHeight="1">
      <c r="A108" s="27">
        <v>105</v>
      </c>
      <c r="B108" s="1" t="s">
        <v>230</v>
      </c>
      <c r="C108" s="1" t="s">
        <v>231</v>
      </c>
      <c r="D108" s="1" t="s">
        <v>29</v>
      </c>
      <c r="E108" s="19">
        <v>7</v>
      </c>
      <c r="F108" s="28">
        <v>86</v>
      </c>
      <c r="G108" s="29">
        <f t="shared" si="3"/>
        <v>351.38815999999997</v>
      </c>
      <c r="H108" s="30">
        <v>218.10816</v>
      </c>
      <c r="I108" s="30">
        <v>133.28</v>
      </c>
      <c r="J108" s="31"/>
      <c r="K108" s="32">
        <v>0</v>
      </c>
      <c r="L108" s="33">
        <f t="shared" si="4"/>
        <v>705.88815999999997</v>
      </c>
      <c r="M108" s="69">
        <v>390.10816</v>
      </c>
      <c r="N108" s="34">
        <v>315.77999999999997</v>
      </c>
      <c r="O108" s="35"/>
      <c r="P108" s="36">
        <v>0</v>
      </c>
      <c r="Q108" s="37">
        <v>20.8</v>
      </c>
      <c r="R108" s="38">
        <f t="shared" si="5"/>
        <v>726.68815999999993</v>
      </c>
      <c r="S108" s="39"/>
      <c r="T108" s="40"/>
      <c r="U108" s="41"/>
    </row>
    <row r="109" spans="1:21" ht="18.75" customHeight="1">
      <c r="A109" s="27">
        <v>106</v>
      </c>
      <c r="B109" s="1" t="s">
        <v>232</v>
      </c>
      <c r="C109" s="1" t="s">
        <v>233</v>
      </c>
      <c r="D109" s="1" t="s">
        <v>29</v>
      </c>
      <c r="E109" s="19">
        <v>7</v>
      </c>
      <c r="F109" s="28">
        <v>72</v>
      </c>
      <c r="G109" s="29">
        <f t="shared" si="3"/>
        <v>261.12639999999999</v>
      </c>
      <c r="H109" s="30">
        <v>107.2</v>
      </c>
      <c r="I109" s="30">
        <v>153.9264</v>
      </c>
      <c r="J109" s="31"/>
      <c r="K109" s="32">
        <v>0</v>
      </c>
      <c r="L109" s="33">
        <f t="shared" si="4"/>
        <v>466.4264</v>
      </c>
      <c r="M109" s="69">
        <v>217.5</v>
      </c>
      <c r="N109" s="34">
        <v>201.4264</v>
      </c>
      <c r="O109" s="35"/>
      <c r="P109" s="36">
        <v>47.5</v>
      </c>
      <c r="Q109" s="37">
        <v>15</v>
      </c>
      <c r="R109" s="38">
        <f t="shared" si="5"/>
        <v>481.4264</v>
      </c>
      <c r="S109" s="39"/>
      <c r="T109" s="40"/>
      <c r="U109" s="41"/>
    </row>
    <row r="110" spans="1:21" ht="18.75" customHeight="1">
      <c r="A110" s="27">
        <v>107</v>
      </c>
      <c r="B110" s="1" t="s">
        <v>234</v>
      </c>
      <c r="C110" s="1" t="s">
        <v>235</v>
      </c>
      <c r="D110" s="1" t="s">
        <v>29</v>
      </c>
      <c r="E110" s="19">
        <v>7</v>
      </c>
      <c r="F110" s="28">
        <v>112</v>
      </c>
      <c r="G110" s="29">
        <f t="shared" si="3"/>
        <v>194.64</v>
      </c>
      <c r="H110" s="30">
        <v>147.84</v>
      </c>
      <c r="I110" s="30">
        <v>46.8</v>
      </c>
      <c r="J110" s="31"/>
      <c r="K110" s="32">
        <v>0</v>
      </c>
      <c r="L110" s="33">
        <f t="shared" si="4"/>
        <v>548.14</v>
      </c>
      <c r="M110" s="69">
        <v>223.84</v>
      </c>
      <c r="N110" s="34">
        <v>324.3</v>
      </c>
      <c r="O110" s="35"/>
      <c r="P110" s="36">
        <v>0</v>
      </c>
      <c r="Q110" s="37">
        <v>30</v>
      </c>
      <c r="R110" s="38">
        <f t="shared" si="5"/>
        <v>578.14</v>
      </c>
      <c r="S110" s="39"/>
      <c r="T110" s="40"/>
      <c r="U110" s="41"/>
    </row>
    <row r="111" spans="1:21" ht="18.75" customHeight="1">
      <c r="A111" s="27">
        <v>108</v>
      </c>
      <c r="B111" s="1" t="s">
        <v>236</v>
      </c>
      <c r="C111" s="1" t="s">
        <v>237</v>
      </c>
      <c r="D111" s="1" t="s">
        <v>29</v>
      </c>
      <c r="E111" s="19">
        <v>7</v>
      </c>
      <c r="F111" s="28">
        <v>72</v>
      </c>
      <c r="G111" s="29">
        <f t="shared" si="3"/>
        <v>127.488</v>
      </c>
      <c r="H111" s="30">
        <v>102.432</v>
      </c>
      <c r="I111" s="30">
        <v>25.056000000000001</v>
      </c>
      <c r="J111" s="31"/>
      <c r="K111" s="32">
        <v>0</v>
      </c>
      <c r="L111" s="33">
        <f t="shared" si="4"/>
        <v>372.37200000000001</v>
      </c>
      <c r="M111" s="69">
        <v>237.316</v>
      </c>
      <c r="N111" s="34">
        <v>135.05600000000001</v>
      </c>
      <c r="O111" s="35"/>
      <c r="P111" s="36">
        <v>0</v>
      </c>
      <c r="Q111" s="37">
        <v>1</v>
      </c>
      <c r="R111" s="38">
        <f t="shared" si="5"/>
        <v>373.37200000000001</v>
      </c>
      <c r="S111" s="39"/>
      <c r="T111" s="40"/>
      <c r="U111" s="41" t="s">
        <v>281</v>
      </c>
    </row>
    <row r="112" spans="1:21" ht="18.75" customHeight="1">
      <c r="A112" s="27">
        <v>109</v>
      </c>
      <c r="B112" s="1" t="s">
        <v>238</v>
      </c>
      <c r="C112" s="1" t="s">
        <v>239</v>
      </c>
      <c r="D112" s="1" t="s">
        <v>29</v>
      </c>
      <c r="E112" s="19">
        <v>7</v>
      </c>
      <c r="F112" s="28">
        <v>50</v>
      </c>
      <c r="G112" s="29">
        <f t="shared" si="3"/>
        <v>132.83440000000002</v>
      </c>
      <c r="H112" s="30">
        <v>85.602400000000003</v>
      </c>
      <c r="I112" s="30">
        <v>47.231999999999999</v>
      </c>
      <c r="J112" s="31"/>
      <c r="K112" s="32">
        <v>0</v>
      </c>
      <c r="L112" s="33">
        <f t="shared" si="4"/>
        <v>310.43439999999998</v>
      </c>
      <c r="M112" s="69">
        <v>238.20240000000001</v>
      </c>
      <c r="N112" s="34">
        <v>72.231999999999999</v>
      </c>
      <c r="O112" s="35"/>
      <c r="P112" s="36">
        <v>0</v>
      </c>
      <c r="Q112" s="37">
        <v>143.6</v>
      </c>
      <c r="R112" s="38">
        <f t="shared" si="5"/>
        <v>454.03440000000001</v>
      </c>
      <c r="S112" s="39"/>
      <c r="T112" s="40"/>
      <c r="U112" s="41" t="s">
        <v>276</v>
      </c>
    </row>
    <row r="113" spans="1:21" ht="18.75" customHeight="1">
      <c r="A113" s="27">
        <v>110</v>
      </c>
      <c r="B113" s="1" t="s">
        <v>240</v>
      </c>
      <c r="C113" s="1" t="s">
        <v>241</v>
      </c>
      <c r="D113" s="1" t="s">
        <v>29</v>
      </c>
      <c r="E113" s="19">
        <v>7</v>
      </c>
      <c r="F113" s="28">
        <v>144</v>
      </c>
      <c r="G113" s="29">
        <f t="shared" si="3"/>
        <v>205.93279999999999</v>
      </c>
      <c r="H113" s="30">
        <v>148.3776</v>
      </c>
      <c r="I113" s="30">
        <v>57.555199999999999</v>
      </c>
      <c r="J113" s="31"/>
      <c r="K113" s="32">
        <v>0</v>
      </c>
      <c r="L113" s="33">
        <f t="shared" si="4"/>
        <v>418.28279999999995</v>
      </c>
      <c r="M113" s="69">
        <v>213.57759999999999</v>
      </c>
      <c r="N113" s="34">
        <v>204.70519999999999</v>
      </c>
      <c r="O113" s="35"/>
      <c r="P113" s="36">
        <v>0</v>
      </c>
      <c r="Q113" s="37">
        <v>31.67</v>
      </c>
      <c r="R113" s="38">
        <f t="shared" si="5"/>
        <v>449.95279999999997</v>
      </c>
      <c r="S113" s="39"/>
      <c r="T113" s="40"/>
      <c r="U113" s="41" t="s">
        <v>274</v>
      </c>
    </row>
    <row r="114" spans="1:21" ht="18.75" customHeight="1">
      <c r="A114" s="27">
        <v>111</v>
      </c>
      <c r="B114" s="1" t="s">
        <v>242</v>
      </c>
      <c r="C114" s="1" t="s">
        <v>243</v>
      </c>
      <c r="D114" s="1" t="s">
        <v>29</v>
      </c>
      <c r="E114" s="19">
        <v>9</v>
      </c>
      <c r="F114" s="28">
        <v>48</v>
      </c>
      <c r="G114" s="29">
        <f t="shared" si="3"/>
        <v>212.42240000000001</v>
      </c>
      <c r="H114" s="30">
        <v>150.0224</v>
      </c>
      <c r="I114" s="30">
        <v>62.4</v>
      </c>
      <c r="J114" s="31"/>
      <c r="K114" s="32">
        <v>0</v>
      </c>
      <c r="L114" s="33">
        <f t="shared" si="4"/>
        <v>507.82240000000002</v>
      </c>
      <c r="M114" s="69">
        <v>280.42239999999998</v>
      </c>
      <c r="N114" s="34">
        <v>117.4</v>
      </c>
      <c r="O114" s="35">
        <v>110</v>
      </c>
      <c r="P114" s="36">
        <v>0</v>
      </c>
      <c r="Q114" s="37">
        <v>119.37</v>
      </c>
      <c r="R114" s="38">
        <f t="shared" si="5"/>
        <v>627.19240000000002</v>
      </c>
      <c r="S114" s="39"/>
      <c r="T114" s="40"/>
      <c r="U114" s="41"/>
    </row>
    <row r="115" spans="1:21" ht="18.75" customHeight="1">
      <c r="A115" s="27">
        <v>112</v>
      </c>
      <c r="B115" s="1" t="s">
        <v>244</v>
      </c>
      <c r="C115" s="1" t="s">
        <v>245</v>
      </c>
      <c r="D115" s="1" t="s">
        <v>29</v>
      </c>
      <c r="E115" s="19">
        <v>6</v>
      </c>
      <c r="F115" s="28">
        <v>168</v>
      </c>
      <c r="G115" s="29">
        <f t="shared" si="3"/>
        <v>258.20159999999998</v>
      </c>
      <c r="H115" s="30">
        <v>230.65600000000001</v>
      </c>
      <c r="I115" s="30">
        <v>27.5456</v>
      </c>
      <c r="J115" s="31"/>
      <c r="K115" s="32">
        <v>0</v>
      </c>
      <c r="L115" s="33">
        <f t="shared" si="4"/>
        <v>380.20159999999998</v>
      </c>
      <c r="M115" s="69">
        <v>307.65600000000001</v>
      </c>
      <c r="N115" s="34">
        <v>72.545599999999993</v>
      </c>
      <c r="O115" s="35"/>
      <c r="P115" s="36">
        <v>0</v>
      </c>
      <c r="Q115" s="37">
        <v>57.900000000000006</v>
      </c>
      <c r="R115" s="38">
        <f t="shared" si="5"/>
        <v>438.10159999999996</v>
      </c>
      <c r="S115" s="39"/>
      <c r="T115" s="40"/>
      <c r="U115" s="41"/>
    </row>
    <row r="116" spans="1:21" ht="18.75" customHeight="1">
      <c r="A116" s="27">
        <v>113</v>
      </c>
      <c r="B116" s="1" t="s">
        <v>246</v>
      </c>
      <c r="C116" s="1" t="s">
        <v>247</v>
      </c>
      <c r="D116" s="1" t="s">
        <v>29</v>
      </c>
      <c r="E116" s="19">
        <v>10</v>
      </c>
      <c r="F116" s="28">
        <v>86</v>
      </c>
      <c r="G116" s="29">
        <f t="shared" si="3"/>
        <v>104.1328</v>
      </c>
      <c r="H116" s="30">
        <v>87.243200000000002</v>
      </c>
      <c r="I116" s="30">
        <v>16.889600000000002</v>
      </c>
      <c r="J116" s="31"/>
      <c r="K116" s="32">
        <v>0</v>
      </c>
      <c r="L116" s="33">
        <f t="shared" si="4"/>
        <v>175.03280000000001</v>
      </c>
      <c r="M116" s="69">
        <v>115.64319999999999</v>
      </c>
      <c r="N116" s="34">
        <v>59.389600000000002</v>
      </c>
      <c r="O116" s="35"/>
      <c r="P116" s="36">
        <v>0</v>
      </c>
      <c r="Q116" s="37">
        <v>0</v>
      </c>
      <c r="R116" s="38">
        <f t="shared" si="5"/>
        <v>175.03280000000001</v>
      </c>
      <c r="S116" s="39">
        <v>32</v>
      </c>
      <c r="T116" s="40"/>
      <c r="U116" s="41" t="s">
        <v>278</v>
      </c>
    </row>
    <row r="117" spans="1:21" ht="18.75" customHeight="1">
      <c r="A117" s="27">
        <v>114</v>
      </c>
      <c r="B117" s="1" t="s">
        <v>248</v>
      </c>
      <c r="C117" s="1" t="s">
        <v>249</v>
      </c>
      <c r="D117" s="1" t="s">
        <v>29</v>
      </c>
      <c r="E117" s="19">
        <v>10</v>
      </c>
      <c r="F117" s="28">
        <v>68</v>
      </c>
      <c r="G117" s="29">
        <f t="shared" si="3"/>
        <v>85.296000000000006</v>
      </c>
      <c r="H117" s="30">
        <v>85.296000000000006</v>
      </c>
      <c r="I117" s="30"/>
      <c r="J117" s="31"/>
      <c r="K117" s="32">
        <v>0</v>
      </c>
      <c r="L117" s="33">
        <f t="shared" si="4"/>
        <v>143.096</v>
      </c>
      <c r="M117" s="69">
        <v>135.596</v>
      </c>
      <c r="N117" s="34">
        <v>7.5</v>
      </c>
      <c r="O117" s="35"/>
      <c r="P117" s="36">
        <v>0</v>
      </c>
      <c r="Q117" s="37">
        <v>57.900000000000006</v>
      </c>
      <c r="R117" s="38">
        <f t="shared" si="5"/>
        <v>200.99600000000001</v>
      </c>
      <c r="S117" s="39">
        <v>0</v>
      </c>
      <c r="T117" s="40"/>
      <c r="U117" s="41" t="s">
        <v>278</v>
      </c>
    </row>
    <row r="118" spans="1:21" ht="18.75" customHeight="1">
      <c r="A118" s="27">
        <v>115</v>
      </c>
      <c r="B118" s="1" t="s">
        <v>250</v>
      </c>
      <c r="C118" s="1" t="s">
        <v>251</v>
      </c>
      <c r="D118" s="1" t="s">
        <v>29</v>
      </c>
      <c r="E118" s="19">
        <v>4</v>
      </c>
      <c r="F118" s="28">
        <v>100</v>
      </c>
      <c r="G118" s="29">
        <f t="shared" si="3"/>
        <v>275.75360000000001</v>
      </c>
      <c r="H118" s="30">
        <v>168.2336</v>
      </c>
      <c r="I118" s="30">
        <v>107.52</v>
      </c>
      <c r="J118" s="31"/>
      <c r="K118" s="32">
        <v>0</v>
      </c>
      <c r="L118" s="33">
        <f t="shared" si="4"/>
        <v>475.25360000000001</v>
      </c>
      <c r="M118" s="69">
        <v>240.2336</v>
      </c>
      <c r="N118" s="34">
        <v>235.02</v>
      </c>
      <c r="O118" s="35"/>
      <c r="P118" s="36">
        <v>0</v>
      </c>
      <c r="Q118" s="37">
        <v>140.35999999999999</v>
      </c>
      <c r="R118" s="38">
        <f t="shared" si="5"/>
        <v>615.61360000000002</v>
      </c>
      <c r="S118" s="39"/>
      <c r="T118" s="40"/>
      <c r="U118" s="41"/>
    </row>
    <row r="119" spans="1:21" ht="18.75" customHeight="1">
      <c r="A119" s="27">
        <v>116</v>
      </c>
      <c r="B119" s="1" t="s">
        <v>252</v>
      </c>
      <c r="C119" s="1" t="s">
        <v>253</v>
      </c>
      <c r="D119" s="1" t="s">
        <v>29</v>
      </c>
      <c r="E119" s="19">
        <v>10</v>
      </c>
      <c r="F119" s="28">
        <v>112</v>
      </c>
      <c r="G119" s="29">
        <f t="shared" si="3"/>
        <v>224.96</v>
      </c>
      <c r="H119" s="30">
        <v>186.56</v>
      </c>
      <c r="I119" s="30">
        <v>38.4</v>
      </c>
      <c r="J119" s="31"/>
      <c r="K119" s="32">
        <v>0</v>
      </c>
      <c r="L119" s="33">
        <f t="shared" si="4"/>
        <v>274.95999999999998</v>
      </c>
      <c r="M119" s="69">
        <v>236.56</v>
      </c>
      <c r="N119" s="34">
        <v>38.4</v>
      </c>
      <c r="O119" s="35"/>
      <c r="P119" s="36">
        <v>0</v>
      </c>
      <c r="Q119" s="37">
        <v>1</v>
      </c>
      <c r="R119" s="38">
        <f t="shared" si="5"/>
        <v>275.95999999999998</v>
      </c>
      <c r="S119" s="39">
        <v>0</v>
      </c>
      <c r="T119" s="40"/>
      <c r="U119" s="41" t="s">
        <v>278</v>
      </c>
    </row>
    <row r="120" spans="1:21" ht="18.75" customHeight="1">
      <c r="A120" s="27">
        <v>117</v>
      </c>
      <c r="B120" s="1" t="s">
        <v>254</v>
      </c>
      <c r="C120" s="1" t="s">
        <v>255</v>
      </c>
      <c r="D120" s="1" t="s">
        <v>29</v>
      </c>
      <c r="E120" s="19">
        <v>10</v>
      </c>
      <c r="F120" s="28">
        <v>58</v>
      </c>
      <c r="G120" s="29">
        <f t="shared" si="3"/>
        <v>134.71616</v>
      </c>
      <c r="H120" s="30">
        <v>134.71616</v>
      </c>
      <c r="I120" s="30"/>
      <c r="J120" s="31"/>
      <c r="K120" s="32">
        <v>0</v>
      </c>
      <c r="L120" s="33">
        <f t="shared" si="4"/>
        <v>269.71616</v>
      </c>
      <c r="M120" s="69">
        <v>269.71616</v>
      </c>
      <c r="N120" s="34">
        <v>0</v>
      </c>
      <c r="O120" s="35"/>
      <c r="P120" s="36">
        <v>0</v>
      </c>
      <c r="Q120" s="37">
        <v>0.5</v>
      </c>
      <c r="R120" s="38">
        <f t="shared" si="5"/>
        <v>270.21616</v>
      </c>
      <c r="S120" s="39">
        <v>0</v>
      </c>
      <c r="T120" s="40"/>
      <c r="U120" s="41" t="s">
        <v>278</v>
      </c>
    </row>
    <row r="121" spans="1:21" ht="18.75" customHeight="1">
      <c r="A121" s="27">
        <v>118</v>
      </c>
      <c r="B121" s="1" t="s">
        <v>256</v>
      </c>
      <c r="C121" s="1" t="s">
        <v>257</v>
      </c>
      <c r="D121" s="1" t="s">
        <v>29</v>
      </c>
      <c r="E121" s="19">
        <v>10</v>
      </c>
      <c r="F121" s="28">
        <v>40</v>
      </c>
      <c r="G121" s="29">
        <f t="shared" si="3"/>
        <v>67.968000000000004</v>
      </c>
      <c r="H121" s="30">
        <v>67.968000000000004</v>
      </c>
      <c r="I121" s="30"/>
      <c r="J121" s="31"/>
      <c r="K121" s="32">
        <v>0</v>
      </c>
      <c r="L121" s="33">
        <f t="shared" si="4"/>
        <v>153.96800000000002</v>
      </c>
      <c r="M121" s="69">
        <v>123.968</v>
      </c>
      <c r="N121" s="34">
        <v>30</v>
      </c>
      <c r="O121" s="35"/>
      <c r="P121" s="36">
        <v>0</v>
      </c>
      <c r="Q121" s="37">
        <v>1</v>
      </c>
      <c r="R121" s="38">
        <f t="shared" si="5"/>
        <v>154.96800000000002</v>
      </c>
      <c r="S121" s="39">
        <v>0</v>
      </c>
      <c r="T121" s="40"/>
      <c r="U121" s="41" t="s">
        <v>278</v>
      </c>
    </row>
    <row r="122" spans="1:21" ht="18.75" customHeight="1">
      <c r="A122" s="27">
        <v>119</v>
      </c>
      <c r="B122" s="1" t="s">
        <v>258</v>
      </c>
      <c r="C122" s="1" t="s">
        <v>259</v>
      </c>
      <c r="D122" s="1" t="s">
        <v>29</v>
      </c>
      <c r="E122" s="19">
        <v>10</v>
      </c>
      <c r="F122" s="28">
        <v>96</v>
      </c>
      <c r="G122" s="29">
        <f t="shared" si="3"/>
        <v>176.8272</v>
      </c>
      <c r="H122" s="30">
        <v>176.8272</v>
      </c>
      <c r="I122" s="30"/>
      <c r="J122" s="31"/>
      <c r="K122" s="32">
        <v>0</v>
      </c>
      <c r="L122" s="33">
        <f t="shared" si="4"/>
        <v>206.8272</v>
      </c>
      <c r="M122" s="69">
        <v>206.8272</v>
      </c>
      <c r="N122" s="34">
        <v>0</v>
      </c>
      <c r="O122" s="35"/>
      <c r="P122" s="36">
        <v>0</v>
      </c>
      <c r="Q122" s="37">
        <v>1</v>
      </c>
      <c r="R122" s="38">
        <f t="shared" si="5"/>
        <v>207.8272</v>
      </c>
      <c r="S122" s="39">
        <v>0</v>
      </c>
      <c r="T122" s="40"/>
      <c r="U122" s="41" t="s">
        <v>278</v>
      </c>
    </row>
    <row r="123" spans="1:21" ht="18.75" customHeight="1">
      <c r="A123" s="27">
        <v>120</v>
      </c>
      <c r="B123" s="2">
        <v>6400</v>
      </c>
      <c r="C123" s="2" t="s">
        <v>260</v>
      </c>
      <c r="D123" s="1" t="s">
        <v>29</v>
      </c>
      <c r="E123" s="19">
        <v>9</v>
      </c>
      <c r="F123" s="28">
        <v>32</v>
      </c>
      <c r="G123" s="29">
        <f t="shared" si="3"/>
        <v>65.92</v>
      </c>
      <c r="H123" s="30">
        <v>56.32</v>
      </c>
      <c r="I123" s="30">
        <v>9.6</v>
      </c>
      <c r="J123" s="31"/>
      <c r="K123" s="32">
        <v>0</v>
      </c>
      <c r="L123" s="33">
        <f t="shared" si="4"/>
        <v>150.91999999999999</v>
      </c>
      <c r="M123" s="69">
        <v>141.32</v>
      </c>
      <c r="N123" s="34">
        <v>9.6</v>
      </c>
      <c r="O123" s="35"/>
      <c r="P123" s="36">
        <v>0</v>
      </c>
      <c r="Q123" s="37">
        <v>20</v>
      </c>
      <c r="R123" s="38">
        <f t="shared" si="5"/>
        <v>170.92</v>
      </c>
      <c r="S123" s="39">
        <v>32</v>
      </c>
      <c r="T123" s="40"/>
      <c r="U123" s="41" t="s">
        <v>280</v>
      </c>
    </row>
    <row r="124" spans="1:21" ht="18.75" customHeight="1">
      <c r="A124" s="27">
        <v>121</v>
      </c>
      <c r="B124" s="2">
        <v>6405</v>
      </c>
      <c r="C124" s="2" t="s">
        <v>261</v>
      </c>
      <c r="D124" s="1" t="s">
        <v>29</v>
      </c>
      <c r="E124" s="19">
        <v>10</v>
      </c>
      <c r="F124" s="28">
        <v>0</v>
      </c>
      <c r="G124" s="29">
        <f t="shared" si="3"/>
        <v>0</v>
      </c>
      <c r="H124" s="30">
        <v>0</v>
      </c>
      <c r="I124" s="30"/>
      <c r="J124" s="31"/>
      <c r="K124" s="32">
        <v>0</v>
      </c>
      <c r="L124" s="33">
        <f t="shared" si="4"/>
        <v>12</v>
      </c>
      <c r="M124" s="34">
        <v>12</v>
      </c>
      <c r="N124" s="34">
        <v>0</v>
      </c>
      <c r="O124" s="35"/>
      <c r="P124" s="36">
        <v>0</v>
      </c>
      <c r="Q124" s="37">
        <v>0</v>
      </c>
      <c r="R124" s="38">
        <f t="shared" si="5"/>
        <v>12</v>
      </c>
      <c r="S124" s="39">
        <v>40</v>
      </c>
      <c r="T124" s="40"/>
      <c r="U124" s="41" t="s">
        <v>279</v>
      </c>
    </row>
    <row r="125" spans="1:21" ht="18.75" customHeight="1">
      <c r="A125" s="27">
        <v>122</v>
      </c>
      <c r="B125" s="2">
        <v>6420</v>
      </c>
      <c r="C125" s="2" t="s">
        <v>262</v>
      </c>
      <c r="D125" s="1" t="s">
        <v>29</v>
      </c>
      <c r="E125" s="19">
        <v>10</v>
      </c>
      <c r="F125" s="28">
        <v>0</v>
      </c>
      <c r="G125" s="29">
        <f t="shared" si="3"/>
        <v>0</v>
      </c>
      <c r="H125" s="30">
        <v>0</v>
      </c>
      <c r="I125" s="30"/>
      <c r="J125" s="31"/>
      <c r="K125" s="32">
        <v>0</v>
      </c>
      <c r="L125" s="33">
        <f t="shared" si="4"/>
        <v>12</v>
      </c>
      <c r="M125" s="34">
        <v>12</v>
      </c>
      <c r="N125" s="34">
        <v>0</v>
      </c>
      <c r="O125" s="35"/>
      <c r="P125" s="36">
        <v>0</v>
      </c>
      <c r="Q125" s="37">
        <v>0</v>
      </c>
      <c r="R125" s="38">
        <f t="shared" si="5"/>
        <v>12</v>
      </c>
      <c r="S125" s="39">
        <v>40</v>
      </c>
      <c r="T125" s="40"/>
      <c r="U125" s="41" t="s">
        <v>279</v>
      </c>
    </row>
    <row r="126" spans="1:21" ht="18.75" customHeight="1">
      <c r="A126" s="27">
        <v>123</v>
      </c>
      <c r="B126" s="2">
        <v>6458</v>
      </c>
      <c r="C126" s="2" t="s">
        <v>263</v>
      </c>
      <c r="D126" s="1" t="s">
        <v>29</v>
      </c>
      <c r="E126" s="19">
        <v>10</v>
      </c>
      <c r="F126" s="28">
        <v>0</v>
      </c>
      <c r="G126" s="29">
        <f t="shared" si="3"/>
        <v>0</v>
      </c>
      <c r="H126" s="30">
        <v>0</v>
      </c>
      <c r="I126" s="30"/>
      <c r="J126" s="31"/>
      <c r="K126" s="32">
        <v>0</v>
      </c>
      <c r="L126" s="33">
        <f t="shared" si="4"/>
        <v>0</v>
      </c>
      <c r="M126" s="34">
        <v>0</v>
      </c>
      <c r="N126" s="34">
        <v>0</v>
      </c>
      <c r="O126" s="35"/>
      <c r="P126" s="36">
        <v>0</v>
      </c>
      <c r="Q126" s="37">
        <v>0</v>
      </c>
      <c r="R126" s="38">
        <f t="shared" si="5"/>
        <v>0</v>
      </c>
      <c r="S126" s="39">
        <v>0</v>
      </c>
      <c r="T126" s="40"/>
      <c r="U126" s="41" t="s">
        <v>279</v>
      </c>
    </row>
    <row r="127" spans="1:21" ht="18.75" customHeight="1" thickBot="1">
      <c r="A127" s="43">
        <v>124</v>
      </c>
      <c r="B127" s="21">
        <v>6485</v>
      </c>
      <c r="C127" s="21" t="s">
        <v>264</v>
      </c>
      <c r="D127" s="22" t="s">
        <v>29</v>
      </c>
      <c r="E127" s="23">
        <v>10</v>
      </c>
      <c r="F127" s="44">
        <v>0</v>
      </c>
      <c r="G127" s="45">
        <f t="shared" si="3"/>
        <v>0</v>
      </c>
      <c r="H127" s="46">
        <v>0</v>
      </c>
      <c r="I127" s="46"/>
      <c r="J127" s="47"/>
      <c r="K127" s="48">
        <v>0</v>
      </c>
      <c r="L127" s="49">
        <f t="shared" si="4"/>
        <v>0</v>
      </c>
      <c r="M127" s="50">
        <v>0</v>
      </c>
      <c r="N127" s="50">
        <v>0</v>
      </c>
      <c r="O127" s="51"/>
      <c r="P127" s="52">
        <v>0</v>
      </c>
      <c r="Q127" s="53">
        <v>0</v>
      </c>
      <c r="R127" s="54">
        <f t="shared" si="5"/>
        <v>0</v>
      </c>
      <c r="S127" s="55">
        <v>0</v>
      </c>
      <c r="T127" s="56"/>
      <c r="U127" s="57" t="s">
        <v>279</v>
      </c>
    </row>
    <row r="128" spans="1:21">
      <c r="A128" s="58"/>
      <c r="B128" s="59"/>
      <c r="C128" s="58"/>
      <c r="D128" s="59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1"/>
      <c r="S128" s="60"/>
      <c r="T128" s="60"/>
      <c r="U128" s="58"/>
    </row>
    <row r="129" spans="1:21" ht="134.25" customHeight="1">
      <c r="A129" s="67" t="s">
        <v>18</v>
      </c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</row>
  </sheetData>
  <mergeCells count="4">
    <mergeCell ref="A1:U1"/>
    <mergeCell ref="A2:B2"/>
    <mergeCell ref="A129:U129"/>
    <mergeCell ref="R2:S2"/>
  </mergeCells>
  <phoneticPr fontId="1" type="noConversion"/>
  <conditionalFormatting sqref="B126:B127 B4:B18 B20:B120">
    <cfRule type="duplicateValues" dxfId="2" priority="3"/>
  </conditionalFormatting>
  <conditionalFormatting sqref="B19">
    <cfRule type="duplicateValues" dxfId="1" priority="1"/>
  </conditionalFormatting>
  <conditionalFormatting sqref="B19">
    <cfRule type="duplicateValues" dxfId="0" priority="2"/>
  </conditionalFormatting>
  <dataValidations count="2">
    <dataValidation type="list" allowBlank="1" showInputMessage="1" showErrorMessage="1" sqref="D4:D127" xr:uid="{00000000-0002-0000-0000-000000000000}">
      <formula1>"教学型,教学科研型,研究型Ⅰ类,研究型Ⅱ类,产业型"</formula1>
    </dataValidation>
    <dataValidation type="list" allowBlank="1" showInputMessage="1" showErrorMessage="1" sqref="E4:E127" xr:uid="{00000000-0002-0000-0000-000001000000}">
      <formula1>"2,3,4,5,6,7,8,9,10,11,12"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39010-03FF-44E8-A696-3BFDB296A5B2}">
  <dimension ref="A1:M128"/>
  <sheetViews>
    <sheetView tabSelected="1" topLeftCell="A121" workbookViewId="0">
      <selection activeCell="F135" sqref="F135"/>
    </sheetView>
  </sheetViews>
  <sheetFormatPr defaultRowHeight="14.25"/>
  <cols>
    <col min="1" max="1" width="5.25" style="71" customWidth="1"/>
    <col min="2" max="2" width="7.125" style="71" customWidth="1"/>
    <col min="3" max="3" width="9.375" style="71" customWidth="1"/>
    <col min="4" max="4" width="13.875" style="71" customWidth="1"/>
    <col min="5" max="5" width="9" style="71"/>
    <col min="6" max="6" width="10.5" style="71" customWidth="1"/>
    <col min="7" max="10" width="10.75" style="71" customWidth="1"/>
    <col min="11" max="12" width="9" style="71"/>
    <col min="13" max="13" width="21.625" style="71" bestFit="1" customWidth="1"/>
    <col min="14" max="16384" width="9" style="71"/>
  </cols>
  <sheetData>
    <row r="1" spans="1:13" ht="28.5" customHeight="1">
      <c r="A1" s="70" t="s">
        <v>284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7" customHeight="1">
      <c r="A2" s="71" t="s">
        <v>285</v>
      </c>
      <c r="D2" s="71" t="s">
        <v>286</v>
      </c>
      <c r="F2" s="71" t="s">
        <v>287</v>
      </c>
      <c r="H2" s="71" t="s">
        <v>288</v>
      </c>
      <c r="J2" s="75" t="s">
        <v>289</v>
      </c>
      <c r="K2" s="75"/>
      <c r="L2" s="75"/>
      <c r="M2" s="75"/>
    </row>
    <row r="3" spans="1:13" ht="28.5">
      <c r="A3" s="72" t="s">
        <v>290</v>
      </c>
      <c r="B3" s="72" t="s">
        <v>291</v>
      </c>
      <c r="C3" s="72" t="s">
        <v>292</v>
      </c>
      <c r="D3" s="72" t="s">
        <v>293</v>
      </c>
      <c r="E3" s="72" t="s">
        <v>294</v>
      </c>
      <c r="F3" s="72" t="s">
        <v>295</v>
      </c>
      <c r="G3" s="72" t="s">
        <v>296</v>
      </c>
      <c r="H3" s="72" t="s">
        <v>297</v>
      </c>
      <c r="I3" s="72" t="s">
        <v>298</v>
      </c>
      <c r="J3" s="72" t="s">
        <v>299</v>
      </c>
      <c r="K3" s="72" t="s">
        <v>300</v>
      </c>
      <c r="L3" s="72" t="s">
        <v>301</v>
      </c>
      <c r="M3" s="72" t="s">
        <v>302</v>
      </c>
    </row>
    <row r="4" spans="1:13" ht="21.75" customHeight="1">
      <c r="A4" s="72">
        <v>1</v>
      </c>
      <c r="B4" s="72" t="s">
        <v>20</v>
      </c>
      <c r="C4" s="72" t="s">
        <v>21</v>
      </c>
      <c r="D4" s="72" t="s">
        <v>22</v>
      </c>
      <c r="E4" s="72">
        <v>4</v>
      </c>
      <c r="F4" s="72">
        <v>64</v>
      </c>
      <c r="G4" s="74">
        <v>72.512</v>
      </c>
      <c r="H4" s="74">
        <v>892.51199999999994</v>
      </c>
      <c r="I4" s="74">
        <v>0</v>
      </c>
      <c r="J4" s="74">
        <v>892.51199999999994</v>
      </c>
      <c r="K4" s="72"/>
      <c r="L4" s="72"/>
      <c r="M4" s="72"/>
    </row>
    <row r="5" spans="1:13" ht="21.75" customHeight="1">
      <c r="A5" s="72">
        <v>2</v>
      </c>
      <c r="B5" s="72" t="s">
        <v>23</v>
      </c>
      <c r="C5" s="72" t="s">
        <v>24</v>
      </c>
      <c r="D5" s="72" t="s">
        <v>22</v>
      </c>
      <c r="E5" s="72">
        <v>8</v>
      </c>
      <c r="F5" s="72">
        <v>186</v>
      </c>
      <c r="G5" s="74">
        <v>324.94511999999997</v>
      </c>
      <c r="H5" s="74">
        <v>445.94511999999997</v>
      </c>
      <c r="I5" s="74">
        <v>0</v>
      </c>
      <c r="J5" s="74">
        <v>445.94511999999997</v>
      </c>
      <c r="K5" s="72"/>
      <c r="L5" s="72"/>
      <c r="M5" s="72"/>
    </row>
    <row r="6" spans="1:13" ht="21.75" customHeight="1">
      <c r="A6" s="72">
        <v>3</v>
      </c>
      <c r="B6" s="72" t="s">
        <v>25</v>
      </c>
      <c r="C6" s="72" t="s">
        <v>26</v>
      </c>
      <c r="D6" s="72" t="s">
        <v>22</v>
      </c>
      <c r="E6" s="72">
        <v>9</v>
      </c>
      <c r="F6" s="72">
        <v>246</v>
      </c>
      <c r="G6" s="74">
        <v>577.27503999999999</v>
      </c>
      <c r="H6" s="74">
        <v>763.77503999999999</v>
      </c>
      <c r="I6" s="74">
        <v>3</v>
      </c>
      <c r="J6" s="74">
        <v>766.77503999999999</v>
      </c>
      <c r="K6" s="72"/>
      <c r="L6" s="72"/>
      <c r="M6" s="72"/>
    </row>
    <row r="7" spans="1:13" ht="21.75" customHeight="1">
      <c r="A7" s="72">
        <v>4</v>
      </c>
      <c r="B7" s="72" t="s">
        <v>27</v>
      </c>
      <c r="C7" s="72" t="s">
        <v>28</v>
      </c>
      <c r="D7" s="72" t="s">
        <v>29</v>
      </c>
      <c r="E7" s="72">
        <v>6</v>
      </c>
      <c r="F7" s="72">
        <v>136</v>
      </c>
      <c r="G7" s="74">
        <v>203.078</v>
      </c>
      <c r="H7" s="74">
        <v>569.07799999999997</v>
      </c>
      <c r="I7" s="74">
        <v>0</v>
      </c>
      <c r="J7" s="74">
        <v>569.07799999999997</v>
      </c>
      <c r="K7" s="72"/>
      <c r="L7" s="72"/>
      <c r="M7" s="72"/>
    </row>
    <row r="8" spans="1:13" ht="21.75" customHeight="1">
      <c r="A8" s="72">
        <v>5</v>
      </c>
      <c r="B8" s="72" t="s">
        <v>30</v>
      </c>
      <c r="C8" s="72" t="s">
        <v>31</v>
      </c>
      <c r="D8" s="72" t="s">
        <v>22</v>
      </c>
      <c r="E8" s="72">
        <v>9</v>
      </c>
      <c r="F8" s="72">
        <v>132</v>
      </c>
      <c r="G8" s="74">
        <v>174.6</v>
      </c>
      <c r="H8" s="74">
        <v>259.5</v>
      </c>
      <c r="I8" s="74">
        <v>0</v>
      </c>
      <c r="J8" s="74">
        <v>259.5</v>
      </c>
      <c r="K8" s="72"/>
      <c r="L8" s="72"/>
      <c r="M8" s="72"/>
    </row>
    <row r="9" spans="1:13" ht="21.75" customHeight="1">
      <c r="A9" s="72">
        <v>6</v>
      </c>
      <c r="B9" s="72" t="s">
        <v>32</v>
      </c>
      <c r="C9" s="72" t="s">
        <v>33</v>
      </c>
      <c r="D9" s="72" t="s">
        <v>22</v>
      </c>
      <c r="E9" s="72">
        <v>7</v>
      </c>
      <c r="F9" s="72">
        <v>168</v>
      </c>
      <c r="G9" s="74">
        <v>288.93759999999997</v>
      </c>
      <c r="H9" s="74">
        <v>356.93759999999997</v>
      </c>
      <c r="I9" s="74">
        <v>0</v>
      </c>
      <c r="J9" s="74">
        <v>356.93759999999997</v>
      </c>
      <c r="K9" s="72"/>
      <c r="L9" s="72"/>
      <c r="M9" s="72" t="s">
        <v>303</v>
      </c>
    </row>
    <row r="10" spans="1:13" ht="21.75" customHeight="1">
      <c r="A10" s="72">
        <v>7</v>
      </c>
      <c r="B10" s="72" t="s">
        <v>34</v>
      </c>
      <c r="C10" s="72" t="s">
        <v>35</v>
      </c>
      <c r="D10" s="72" t="s">
        <v>22</v>
      </c>
      <c r="E10" s="72">
        <v>9</v>
      </c>
      <c r="F10" s="72">
        <v>144</v>
      </c>
      <c r="G10" s="74">
        <v>462.71999999999997</v>
      </c>
      <c r="H10" s="74">
        <v>501.71999999999997</v>
      </c>
      <c r="I10" s="74">
        <v>4.75</v>
      </c>
      <c r="J10" s="74">
        <v>506.46999999999997</v>
      </c>
      <c r="K10" s="72"/>
      <c r="L10" s="72"/>
      <c r="M10" s="72"/>
    </row>
    <row r="11" spans="1:13" ht="21.75" customHeight="1">
      <c r="A11" s="72">
        <v>8</v>
      </c>
      <c r="B11" s="72" t="s">
        <v>36</v>
      </c>
      <c r="C11" s="72" t="s">
        <v>37</v>
      </c>
      <c r="D11" s="72" t="s">
        <v>29</v>
      </c>
      <c r="E11" s="72">
        <v>6</v>
      </c>
      <c r="F11" s="72">
        <v>118</v>
      </c>
      <c r="G11" s="74">
        <v>250.77680000000001</v>
      </c>
      <c r="H11" s="74">
        <v>550.3048</v>
      </c>
      <c r="I11" s="74">
        <v>7.5</v>
      </c>
      <c r="J11" s="74">
        <v>557.8048</v>
      </c>
      <c r="K11" s="72"/>
      <c r="L11" s="72"/>
      <c r="M11" s="72"/>
    </row>
    <row r="12" spans="1:13" ht="21.75" customHeight="1">
      <c r="A12" s="72">
        <v>9</v>
      </c>
      <c r="B12" s="72" t="s">
        <v>38</v>
      </c>
      <c r="C12" s="72" t="s">
        <v>39</v>
      </c>
      <c r="D12" s="72" t="s">
        <v>22</v>
      </c>
      <c r="E12" s="72">
        <v>9</v>
      </c>
      <c r="F12" s="72">
        <v>192</v>
      </c>
      <c r="G12" s="74">
        <v>293.1456</v>
      </c>
      <c r="H12" s="74">
        <v>391.1456</v>
      </c>
      <c r="I12" s="74">
        <v>0</v>
      </c>
      <c r="J12" s="74">
        <v>391.1456</v>
      </c>
      <c r="K12" s="72"/>
      <c r="L12" s="72"/>
      <c r="M12" s="72"/>
    </row>
    <row r="13" spans="1:13" ht="21.75" customHeight="1">
      <c r="A13" s="72">
        <v>10</v>
      </c>
      <c r="B13" s="72" t="s">
        <v>40</v>
      </c>
      <c r="C13" s="72" t="s">
        <v>41</v>
      </c>
      <c r="D13" s="72" t="s">
        <v>29</v>
      </c>
      <c r="E13" s="72">
        <v>4</v>
      </c>
      <c r="F13" s="72">
        <v>40</v>
      </c>
      <c r="G13" s="74">
        <v>109.88199999999999</v>
      </c>
      <c r="H13" s="74">
        <v>474.88159999999999</v>
      </c>
      <c r="I13" s="74">
        <v>0</v>
      </c>
      <c r="J13" s="74">
        <v>474.88159999999999</v>
      </c>
      <c r="K13" s="72"/>
      <c r="L13" s="72"/>
      <c r="M13" s="72"/>
    </row>
    <row r="14" spans="1:13" ht="21.75" customHeight="1">
      <c r="A14" s="72">
        <v>11</v>
      </c>
      <c r="B14" s="72" t="s">
        <v>42</v>
      </c>
      <c r="C14" s="72" t="s">
        <v>43</v>
      </c>
      <c r="D14" s="72" t="s">
        <v>29</v>
      </c>
      <c r="E14" s="72">
        <v>3</v>
      </c>
      <c r="F14" s="72">
        <v>36</v>
      </c>
      <c r="G14" s="74">
        <v>71.614000000000004</v>
      </c>
      <c r="H14" s="74">
        <v>771.61407999999994</v>
      </c>
      <c r="I14" s="74">
        <v>74</v>
      </c>
      <c r="J14" s="74">
        <v>845.61407999999994</v>
      </c>
      <c r="K14" s="72"/>
      <c r="L14" s="72"/>
      <c r="M14" s="72"/>
    </row>
    <row r="15" spans="1:13" ht="21.75" customHeight="1">
      <c r="A15" s="72">
        <v>12</v>
      </c>
      <c r="B15" s="72" t="s">
        <v>44</v>
      </c>
      <c r="C15" s="72" t="s">
        <v>45</v>
      </c>
      <c r="D15" s="72" t="s">
        <v>29</v>
      </c>
      <c r="E15" s="72">
        <v>6</v>
      </c>
      <c r="F15" s="72">
        <v>94</v>
      </c>
      <c r="G15" s="74">
        <v>196.99279999999999</v>
      </c>
      <c r="H15" s="74">
        <v>1050.4928</v>
      </c>
      <c r="I15" s="74">
        <v>106.97</v>
      </c>
      <c r="J15" s="74">
        <v>1157.4628</v>
      </c>
      <c r="K15" s="72"/>
      <c r="L15" s="72"/>
      <c r="M15" s="72"/>
    </row>
    <row r="16" spans="1:13" ht="21.75" customHeight="1">
      <c r="A16" s="72">
        <v>13</v>
      </c>
      <c r="B16" s="72" t="s">
        <v>46</v>
      </c>
      <c r="C16" s="72" t="s">
        <v>47</v>
      </c>
      <c r="D16" s="72" t="s">
        <v>29</v>
      </c>
      <c r="E16" s="72">
        <v>6</v>
      </c>
      <c r="F16" s="72">
        <v>210</v>
      </c>
      <c r="G16" s="74">
        <v>463.05479999999994</v>
      </c>
      <c r="H16" s="74">
        <v>971.65480000000002</v>
      </c>
      <c r="I16" s="74">
        <v>135</v>
      </c>
      <c r="J16" s="74">
        <v>1106.6548</v>
      </c>
      <c r="K16" s="72"/>
      <c r="L16" s="72"/>
      <c r="M16" s="72"/>
    </row>
    <row r="17" spans="1:13" ht="21.75" customHeight="1">
      <c r="A17" s="72">
        <v>14</v>
      </c>
      <c r="B17" s="72" t="s">
        <v>48</v>
      </c>
      <c r="C17" s="72" t="s">
        <v>49</v>
      </c>
      <c r="D17" s="72" t="s">
        <v>22</v>
      </c>
      <c r="E17" s="72">
        <v>5</v>
      </c>
      <c r="F17" s="72">
        <v>128</v>
      </c>
      <c r="G17" s="74">
        <v>187.97</v>
      </c>
      <c r="H17" s="74">
        <v>227.97</v>
      </c>
      <c r="I17" s="74">
        <v>0</v>
      </c>
      <c r="J17" s="74">
        <v>227.97</v>
      </c>
      <c r="K17" s="72"/>
      <c r="L17" s="72"/>
      <c r="M17" s="72" t="s">
        <v>304</v>
      </c>
    </row>
    <row r="18" spans="1:13" ht="21.75" customHeight="1">
      <c r="A18" s="72">
        <v>15</v>
      </c>
      <c r="B18" s="72" t="s">
        <v>50</v>
      </c>
      <c r="C18" s="72" t="s">
        <v>51</v>
      </c>
      <c r="D18" s="72" t="s">
        <v>22</v>
      </c>
      <c r="E18" s="72">
        <v>6</v>
      </c>
      <c r="F18" s="72">
        <v>288</v>
      </c>
      <c r="G18" s="74">
        <v>288.35000000000002</v>
      </c>
      <c r="H18" s="74">
        <v>608.14559999999994</v>
      </c>
      <c r="I18" s="74">
        <v>0</v>
      </c>
      <c r="J18" s="74">
        <v>608.14559999999994</v>
      </c>
      <c r="K18" s="72"/>
      <c r="L18" s="72"/>
      <c r="M18" s="72"/>
    </row>
    <row r="19" spans="1:13" ht="21.75" customHeight="1">
      <c r="A19" s="72">
        <v>16</v>
      </c>
      <c r="B19" s="72" t="s">
        <v>52</v>
      </c>
      <c r="C19" s="72" t="s">
        <v>53</v>
      </c>
      <c r="D19" s="72" t="s">
        <v>22</v>
      </c>
      <c r="E19" s="72">
        <v>8</v>
      </c>
      <c r="F19" s="72">
        <v>52</v>
      </c>
      <c r="G19" s="74">
        <v>97.350399999999993</v>
      </c>
      <c r="H19" s="74">
        <v>97.350399999999993</v>
      </c>
      <c r="I19" s="74">
        <v>0</v>
      </c>
      <c r="J19" s="74">
        <v>97.350399999999993</v>
      </c>
      <c r="K19" s="72"/>
      <c r="L19" s="72"/>
      <c r="M19" s="72" t="s">
        <v>304</v>
      </c>
    </row>
    <row r="20" spans="1:13" ht="21.75" customHeight="1">
      <c r="A20" s="72">
        <v>17</v>
      </c>
      <c r="B20" s="72" t="s">
        <v>54</v>
      </c>
      <c r="C20" s="72" t="s">
        <v>55</v>
      </c>
      <c r="D20" s="72" t="s">
        <v>22</v>
      </c>
      <c r="E20" s="72">
        <v>3</v>
      </c>
      <c r="F20" s="72">
        <v>144</v>
      </c>
      <c r="G20" s="74">
        <v>304.17792000000003</v>
      </c>
      <c r="H20" s="74">
        <v>1080.0779200000002</v>
      </c>
      <c r="I20" s="74">
        <v>0</v>
      </c>
      <c r="J20" s="74">
        <v>1080.0779200000002</v>
      </c>
      <c r="K20" s="72"/>
      <c r="L20" s="72"/>
      <c r="M20" s="72"/>
    </row>
    <row r="21" spans="1:13" ht="21.75" customHeight="1">
      <c r="A21" s="72">
        <v>18</v>
      </c>
      <c r="B21" s="72" t="s">
        <v>56</v>
      </c>
      <c r="C21" s="72" t="s">
        <v>57</v>
      </c>
      <c r="D21" s="72" t="s">
        <v>29</v>
      </c>
      <c r="E21" s="72">
        <v>3</v>
      </c>
      <c r="F21" s="72">
        <v>48</v>
      </c>
      <c r="G21" s="74">
        <v>62.4</v>
      </c>
      <c r="H21" s="74">
        <v>427.4</v>
      </c>
      <c r="I21" s="74">
        <v>0</v>
      </c>
      <c r="J21" s="74">
        <v>427.4</v>
      </c>
      <c r="K21" s="72"/>
      <c r="L21" s="72"/>
      <c r="M21" s="72"/>
    </row>
    <row r="22" spans="1:13" ht="21.75" customHeight="1">
      <c r="A22" s="72">
        <v>19</v>
      </c>
      <c r="B22" s="72" t="s">
        <v>58</v>
      </c>
      <c r="C22" s="72" t="s">
        <v>59</v>
      </c>
      <c r="D22" s="72" t="s">
        <v>22</v>
      </c>
      <c r="E22" s="72">
        <v>7</v>
      </c>
      <c r="F22" s="72">
        <v>64</v>
      </c>
      <c r="G22" s="74">
        <v>246.75839999999999</v>
      </c>
      <c r="H22" s="74">
        <v>322.75839999999999</v>
      </c>
      <c r="I22" s="74">
        <v>0</v>
      </c>
      <c r="J22" s="74">
        <v>322.75839999999999</v>
      </c>
      <c r="K22" s="72"/>
      <c r="L22" s="72"/>
      <c r="M22" s="72"/>
    </row>
    <row r="23" spans="1:13" ht="21.75" customHeight="1">
      <c r="A23" s="72">
        <v>20</v>
      </c>
      <c r="B23" s="72" t="s">
        <v>60</v>
      </c>
      <c r="C23" s="72" t="s">
        <v>61</v>
      </c>
      <c r="D23" s="72" t="s">
        <v>29</v>
      </c>
      <c r="E23" s="72">
        <v>4</v>
      </c>
      <c r="F23" s="72">
        <v>74</v>
      </c>
      <c r="G23" s="74">
        <v>145.36832000000001</v>
      </c>
      <c r="H23" s="74">
        <v>832.46831999999995</v>
      </c>
      <c r="I23" s="74">
        <v>11.8</v>
      </c>
      <c r="J23" s="74">
        <v>844.2683199999999</v>
      </c>
      <c r="K23" s="72"/>
      <c r="L23" s="72"/>
      <c r="M23" s="72"/>
    </row>
    <row r="24" spans="1:13" ht="21.75" customHeight="1">
      <c r="A24" s="72">
        <v>21</v>
      </c>
      <c r="B24" s="72" t="s">
        <v>62</v>
      </c>
      <c r="C24" s="72" t="s">
        <v>63</v>
      </c>
      <c r="D24" s="72" t="s">
        <v>29</v>
      </c>
      <c r="E24" s="72">
        <v>7</v>
      </c>
      <c r="F24" s="72">
        <v>120</v>
      </c>
      <c r="G24" s="74">
        <v>201.0864</v>
      </c>
      <c r="H24" s="74">
        <v>479.59440000000006</v>
      </c>
      <c r="I24" s="74">
        <v>0</v>
      </c>
      <c r="J24" s="74">
        <v>479.59440000000006</v>
      </c>
      <c r="K24" s="72"/>
      <c r="L24" s="72"/>
      <c r="M24" s="72"/>
    </row>
    <row r="25" spans="1:13" ht="21.75" customHeight="1">
      <c r="A25" s="72">
        <v>22</v>
      </c>
      <c r="B25" s="72" t="s">
        <v>64</v>
      </c>
      <c r="C25" s="72" t="s">
        <v>65</v>
      </c>
      <c r="D25" s="72" t="s">
        <v>22</v>
      </c>
      <c r="E25" s="72">
        <v>6</v>
      </c>
      <c r="F25" s="72">
        <v>192</v>
      </c>
      <c r="G25" s="74">
        <v>432.92736000000002</v>
      </c>
      <c r="H25" s="74">
        <v>859.92736000000002</v>
      </c>
      <c r="I25" s="74">
        <v>0.5</v>
      </c>
      <c r="J25" s="74">
        <v>860.42736000000002</v>
      </c>
      <c r="K25" s="72"/>
      <c r="L25" s="72"/>
      <c r="M25" s="72"/>
    </row>
    <row r="26" spans="1:13" ht="21.75" customHeight="1">
      <c r="A26" s="72">
        <v>23</v>
      </c>
      <c r="B26" s="72" t="s">
        <v>66</v>
      </c>
      <c r="C26" s="72" t="s">
        <v>67</v>
      </c>
      <c r="D26" s="72" t="s">
        <v>22</v>
      </c>
      <c r="E26" s="72">
        <v>4</v>
      </c>
      <c r="F26" s="72">
        <v>448</v>
      </c>
      <c r="G26" s="74">
        <v>837.47879999999998</v>
      </c>
      <c r="H26" s="74">
        <v>996.77880000000005</v>
      </c>
      <c r="I26" s="74">
        <v>66.666666666666671</v>
      </c>
      <c r="J26" s="74">
        <v>1063.4454666666668</v>
      </c>
      <c r="K26" s="72"/>
      <c r="L26" s="72"/>
      <c r="M26" s="72"/>
    </row>
    <row r="27" spans="1:13" ht="21.75" customHeight="1">
      <c r="A27" s="72">
        <v>24</v>
      </c>
      <c r="B27" s="72" t="s">
        <v>68</v>
      </c>
      <c r="C27" s="72" t="s">
        <v>69</v>
      </c>
      <c r="D27" s="72" t="s">
        <v>29</v>
      </c>
      <c r="E27" s="72">
        <v>8</v>
      </c>
      <c r="F27" s="72">
        <v>96</v>
      </c>
      <c r="G27" s="74">
        <v>295.298</v>
      </c>
      <c r="H27" s="74">
        <v>295.298</v>
      </c>
      <c r="I27" s="74">
        <v>0</v>
      </c>
      <c r="J27" s="74">
        <v>295.298</v>
      </c>
      <c r="K27" s="72"/>
      <c r="L27" s="72"/>
      <c r="M27" s="72"/>
    </row>
    <row r="28" spans="1:13" ht="21.75" customHeight="1">
      <c r="A28" s="72">
        <v>25</v>
      </c>
      <c r="B28" s="72" t="s">
        <v>70</v>
      </c>
      <c r="C28" s="72" t="s">
        <v>71</v>
      </c>
      <c r="D28" s="72" t="s">
        <v>29</v>
      </c>
      <c r="E28" s="72">
        <v>4</v>
      </c>
      <c r="F28" s="72">
        <v>48</v>
      </c>
      <c r="G28" s="74">
        <v>242.52279999999999</v>
      </c>
      <c r="H28" s="74">
        <v>440.4228</v>
      </c>
      <c r="I28" s="74">
        <v>0</v>
      </c>
      <c r="J28" s="74">
        <v>440.4228</v>
      </c>
      <c r="K28" s="72"/>
      <c r="L28" s="72"/>
      <c r="M28" s="72"/>
    </row>
    <row r="29" spans="1:13" ht="21.75" customHeight="1">
      <c r="A29" s="72">
        <v>26</v>
      </c>
      <c r="B29" s="72" t="s">
        <v>72</v>
      </c>
      <c r="C29" s="72" t="s">
        <v>73</v>
      </c>
      <c r="D29" s="72" t="s">
        <v>22</v>
      </c>
      <c r="E29" s="72">
        <v>6</v>
      </c>
      <c r="F29" s="72">
        <v>120</v>
      </c>
      <c r="G29" s="74">
        <v>225.1464</v>
      </c>
      <c r="H29" s="74">
        <v>550.97839999999997</v>
      </c>
      <c r="I29" s="74">
        <v>2.5</v>
      </c>
      <c r="J29" s="74">
        <v>553.47839999999997</v>
      </c>
      <c r="K29" s="72"/>
      <c r="L29" s="72"/>
      <c r="M29" s="72"/>
    </row>
    <row r="30" spans="1:13" ht="21.75" customHeight="1">
      <c r="A30" s="72">
        <v>27</v>
      </c>
      <c r="B30" s="72" t="s">
        <v>74</v>
      </c>
      <c r="C30" s="72" t="s">
        <v>75</v>
      </c>
      <c r="D30" s="72" t="s">
        <v>29</v>
      </c>
      <c r="E30" s="72">
        <v>8</v>
      </c>
      <c r="F30" s="72">
        <v>148</v>
      </c>
      <c r="G30" s="74">
        <v>510.98839999999996</v>
      </c>
      <c r="H30" s="74">
        <v>556.98839999999996</v>
      </c>
      <c r="I30" s="74">
        <v>60</v>
      </c>
      <c r="J30" s="74">
        <v>616.98839999999996</v>
      </c>
      <c r="K30" s="72"/>
      <c r="L30" s="72"/>
      <c r="M30" s="72"/>
    </row>
    <row r="31" spans="1:13" ht="21.75" customHeight="1">
      <c r="A31" s="72">
        <v>28</v>
      </c>
      <c r="B31" s="72" t="s">
        <v>76</v>
      </c>
      <c r="C31" s="72" t="s">
        <v>77</v>
      </c>
      <c r="D31" s="72" t="s">
        <v>22</v>
      </c>
      <c r="E31" s="72">
        <v>6</v>
      </c>
      <c r="F31" s="72">
        <v>216</v>
      </c>
      <c r="G31" s="74">
        <v>169.34399999999999</v>
      </c>
      <c r="H31" s="74">
        <v>538.24400000000003</v>
      </c>
      <c r="I31" s="74">
        <v>0</v>
      </c>
      <c r="J31" s="74">
        <v>538.24400000000003</v>
      </c>
      <c r="K31" s="72"/>
      <c r="L31" s="72"/>
      <c r="M31" s="72"/>
    </row>
    <row r="32" spans="1:13" ht="21.75" customHeight="1">
      <c r="A32" s="72">
        <v>29</v>
      </c>
      <c r="B32" s="72" t="s">
        <v>78</v>
      </c>
      <c r="C32" s="72" t="s">
        <v>79</v>
      </c>
      <c r="D32" s="72" t="s">
        <v>22</v>
      </c>
      <c r="E32" s="72">
        <v>4</v>
      </c>
      <c r="F32" s="72">
        <v>132</v>
      </c>
      <c r="G32" s="74">
        <v>253.44</v>
      </c>
      <c r="H32" s="74">
        <v>449.72</v>
      </c>
      <c r="I32" s="74">
        <v>0</v>
      </c>
      <c r="J32" s="74">
        <v>449.72</v>
      </c>
      <c r="K32" s="72"/>
      <c r="L32" s="72"/>
      <c r="M32" s="72"/>
    </row>
    <row r="33" spans="1:13" ht="21.75" customHeight="1">
      <c r="A33" s="72">
        <v>30</v>
      </c>
      <c r="B33" s="72" t="s">
        <v>80</v>
      </c>
      <c r="C33" s="72" t="s">
        <v>81</v>
      </c>
      <c r="D33" s="72" t="s">
        <v>29</v>
      </c>
      <c r="E33" s="72">
        <v>4</v>
      </c>
      <c r="F33" s="72">
        <v>34</v>
      </c>
      <c r="G33" s="74">
        <v>60.962000000000003</v>
      </c>
      <c r="H33" s="74">
        <v>175.96199999999999</v>
      </c>
      <c r="I33" s="74">
        <v>70</v>
      </c>
      <c r="J33" s="74">
        <v>245.96199999999999</v>
      </c>
      <c r="K33" s="72"/>
      <c r="L33" s="72"/>
      <c r="M33" s="72" t="s">
        <v>304</v>
      </c>
    </row>
    <row r="34" spans="1:13" ht="21.75" customHeight="1">
      <c r="A34" s="72">
        <v>31</v>
      </c>
      <c r="B34" s="72" t="s">
        <v>82</v>
      </c>
      <c r="C34" s="72" t="s">
        <v>83</v>
      </c>
      <c r="D34" s="72" t="s">
        <v>22</v>
      </c>
      <c r="E34" s="72">
        <v>9</v>
      </c>
      <c r="F34" s="72">
        <v>144</v>
      </c>
      <c r="G34" s="74">
        <v>395.87199999999996</v>
      </c>
      <c r="H34" s="74">
        <v>426.77200000000005</v>
      </c>
      <c r="I34" s="74">
        <v>3.92</v>
      </c>
      <c r="J34" s="74">
        <v>430.69200000000006</v>
      </c>
      <c r="K34" s="72"/>
      <c r="L34" s="72"/>
      <c r="M34" s="72"/>
    </row>
    <row r="35" spans="1:13" ht="21.75" customHeight="1">
      <c r="A35" s="72">
        <v>32</v>
      </c>
      <c r="B35" s="72" t="s">
        <v>84</v>
      </c>
      <c r="C35" s="72" t="s">
        <v>85</v>
      </c>
      <c r="D35" s="72" t="s">
        <v>22</v>
      </c>
      <c r="E35" s="72">
        <v>7</v>
      </c>
      <c r="F35" s="72">
        <v>154</v>
      </c>
      <c r="G35" s="74">
        <v>204.08320000000001</v>
      </c>
      <c r="H35" s="74">
        <v>376.48320000000001</v>
      </c>
      <c r="I35" s="74">
        <v>0</v>
      </c>
      <c r="J35" s="74">
        <v>376.48320000000001</v>
      </c>
      <c r="K35" s="72"/>
      <c r="L35" s="72"/>
      <c r="M35" s="72"/>
    </row>
    <row r="36" spans="1:13" ht="21.75" customHeight="1">
      <c r="A36" s="72">
        <v>33</v>
      </c>
      <c r="B36" s="72" t="s">
        <v>86</v>
      </c>
      <c r="C36" s="72" t="s">
        <v>87</v>
      </c>
      <c r="D36" s="72" t="s">
        <v>29</v>
      </c>
      <c r="E36" s="72">
        <v>3</v>
      </c>
      <c r="F36" s="72">
        <v>36</v>
      </c>
      <c r="G36" s="74">
        <v>177.94880000000001</v>
      </c>
      <c r="H36" s="74">
        <v>435.44880000000001</v>
      </c>
      <c r="I36" s="74">
        <v>22.1</v>
      </c>
      <c r="J36" s="74">
        <v>457.54880000000003</v>
      </c>
      <c r="K36" s="72"/>
      <c r="L36" s="72"/>
      <c r="M36" s="72" t="s">
        <v>305</v>
      </c>
    </row>
    <row r="37" spans="1:13" ht="21.75" customHeight="1">
      <c r="A37" s="72">
        <v>34</v>
      </c>
      <c r="B37" s="72" t="s">
        <v>88</v>
      </c>
      <c r="C37" s="72" t="s">
        <v>89</v>
      </c>
      <c r="D37" s="72" t="s">
        <v>22</v>
      </c>
      <c r="E37" s="72">
        <v>9</v>
      </c>
      <c r="F37" s="72">
        <v>184</v>
      </c>
      <c r="G37" s="74">
        <v>314.19583999999998</v>
      </c>
      <c r="H37" s="74">
        <v>354.19583999999998</v>
      </c>
      <c r="I37" s="74">
        <v>2.5</v>
      </c>
      <c r="J37" s="74">
        <v>356.69583999999998</v>
      </c>
      <c r="K37" s="72"/>
      <c r="L37" s="72"/>
      <c r="M37" s="72"/>
    </row>
    <row r="38" spans="1:13" ht="21.75" customHeight="1">
      <c r="A38" s="72">
        <v>35</v>
      </c>
      <c r="B38" s="72" t="s">
        <v>90</v>
      </c>
      <c r="C38" s="72" t="s">
        <v>91</v>
      </c>
      <c r="D38" s="72" t="s">
        <v>29</v>
      </c>
      <c r="E38" s="72">
        <v>6</v>
      </c>
      <c r="F38" s="72">
        <v>144</v>
      </c>
      <c r="G38" s="74">
        <v>217.73184000000001</v>
      </c>
      <c r="H38" s="74">
        <v>257.73183999999998</v>
      </c>
      <c r="I38" s="74">
        <v>1869</v>
      </c>
      <c r="J38" s="74">
        <v>2126.7318399999999</v>
      </c>
      <c r="K38" s="72"/>
      <c r="L38" s="72"/>
      <c r="M38" s="72"/>
    </row>
    <row r="39" spans="1:13" ht="21.75" customHeight="1">
      <c r="A39" s="72">
        <v>36</v>
      </c>
      <c r="B39" s="72" t="s">
        <v>92</v>
      </c>
      <c r="C39" s="72" t="s">
        <v>93</v>
      </c>
      <c r="D39" s="72" t="s">
        <v>29</v>
      </c>
      <c r="E39" s="72">
        <v>2</v>
      </c>
      <c r="F39" s="72">
        <v>32</v>
      </c>
      <c r="G39" s="74">
        <v>67.430399999999992</v>
      </c>
      <c r="H39" s="74">
        <v>397.68040000000002</v>
      </c>
      <c r="I39" s="74">
        <v>110</v>
      </c>
      <c r="J39" s="74">
        <v>507.68040000000002</v>
      </c>
      <c r="K39" s="72"/>
      <c r="L39" s="72"/>
      <c r="M39" s="72" t="s">
        <v>305</v>
      </c>
    </row>
    <row r="40" spans="1:13" ht="21.75" customHeight="1">
      <c r="A40" s="72">
        <v>37</v>
      </c>
      <c r="B40" s="72" t="s">
        <v>94</v>
      </c>
      <c r="C40" s="72" t="s">
        <v>95</v>
      </c>
      <c r="D40" s="72" t="s">
        <v>29</v>
      </c>
      <c r="E40" s="72">
        <v>4</v>
      </c>
      <c r="F40" s="72">
        <v>120</v>
      </c>
      <c r="G40" s="74">
        <v>208.20000000000002</v>
      </c>
      <c r="H40" s="74">
        <v>465.40719999999999</v>
      </c>
      <c r="I40" s="74">
        <v>60</v>
      </c>
      <c r="J40" s="74">
        <v>525.40719999999999</v>
      </c>
      <c r="K40" s="72"/>
      <c r="L40" s="72"/>
      <c r="M40" s="72"/>
    </row>
    <row r="41" spans="1:13" ht="21.75" customHeight="1">
      <c r="A41" s="72">
        <v>38</v>
      </c>
      <c r="B41" s="72" t="s">
        <v>96</v>
      </c>
      <c r="C41" s="72" t="s">
        <v>97</v>
      </c>
      <c r="D41" s="72" t="s">
        <v>29</v>
      </c>
      <c r="E41" s="72">
        <v>4</v>
      </c>
      <c r="F41" s="72">
        <v>96</v>
      </c>
      <c r="G41" s="74">
        <v>334.77119999999996</v>
      </c>
      <c r="H41" s="74">
        <v>436.77119999999996</v>
      </c>
      <c r="I41" s="74">
        <v>0</v>
      </c>
      <c r="J41" s="74">
        <v>436.77119999999996</v>
      </c>
      <c r="K41" s="72"/>
      <c r="L41" s="72"/>
      <c r="M41" s="72"/>
    </row>
    <row r="42" spans="1:13" ht="21.75" customHeight="1">
      <c r="A42" s="72">
        <v>39</v>
      </c>
      <c r="B42" s="72" t="s">
        <v>98</v>
      </c>
      <c r="C42" s="72" t="s">
        <v>99</v>
      </c>
      <c r="D42" s="72" t="s">
        <v>29</v>
      </c>
      <c r="E42" s="72">
        <v>3</v>
      </c>
      <c r="F42" s="72">
        <v>96</v>
      </c>
      <c r="G42" s="74">
        <v>147.73439999999999</v>
      </c>
      <c r="H42" s="74">
        <v>584.23440000000005</v>
      </c>
      <c r="I42" s="74">
        <v>60.66</v>
      </c>
      <c r="J42" s="74">
        <v>644.89440000000002</v>
      </c>
      <c r="K42" s="72"/>
      <c r="L42" s="72"/>
      <c r="M42" s="72"/>
    </row>
    <row r="43" spans="1:13" ht="21.75" customHeight="1">
      <c r="A43" s="72">
        <v>40</v>
      </c>
      <c r="B43" s="72" t="s">
        <v>100</v>
      </c>
      <c r="C43" s="72" t="s">
        <v>101</v>
      </c>
      <c r="D43" s="72" t="s">
        <v>29</v>
      </c>
      <c r="E43" s="72">
        <v>4</v>
      </c>
      <c r="F43" s="72">
        <v>32</v>
      </c>
      <c r="G43" s="74">
        <v>94.32</v>
      </c>
      <c r="H43" s="74">
        <v>280.82</v>
      </c>
      <c r="I43" s="74">
        <v>1454.8466666666668</v>
      </c>
      <c r="J43" s="74">
        <v>1735.6666666666667</v>
      </c>
      <c r="K43" s="72"/>
      <c r="L43" s="72"/>
      <c r="M43" s="72"/>
    </row>
    <row r="44" spans="1:13" ht="21.75" customHeight="1">
      <c r="A44" s="72">
        <v>41</v>
      </c>
      <c r="B44" s="72" t="s">
        <v>102</v>
      </c>
      <c r="C44" s="72" t="s">
        <v>103</v>
      </c>
      <c r="D44" s="72" t="s">
        <v>22</v>
      </c>
      <c r="E44" s="72">
        <v>9</v>
      </c>
      <c r="F44" s="72">
        <v>220</v>
      </c>
      <c r="G44" s="74">
        <v>270.87360000000001</v>
      </c>
      <c r="H44" s="74">
        <v>360.87360000000001</v>
      </c>
      <c r="I44" s="74">
        <v>0</v>
      </c>
      <c r="J44" s="74">
        <v>360.87360000000001</v>
      </c>
      <c r="K44" s="72"/>
      <c r="L44" s="72"/>
      <c r="M44" s="72"/>
    </row>
    <row r="45" spans="1:13" ht="21.75" customHeight="1">
      <c r="A45" s="72">
        <v>42</v>
      </c>
      <c r="B45" s="72" t="s">
        <v>104</v>
      </c>
      <c r="C45" s="72" t="s">
        <v>105</v>
      </c>
      <c r="D45" s="72" t="s">
        <v>29</v>
      </c>
      <c r="E45" s="72">
        <v>3</v>
      </c>
      <c r="F45" s="72">
        <v>34</v>
      </c>
      <c r="G45" s="74">
        <v>66.448399999999992</v>
      </c>
      <c r="H45" s="74">
        <v>588.44839999999999</v>
      </c>
      <c r="I45" s="74">
        <v>434.93</v>
      </c>
      <c r="J45" s="74">
        <v>1023.3784000000001</v>
      </c>
      <c r="K45" s="72"/>
      <c r="L45" s="72"/>
      <c r="M45" s="72" t="s">
        <v>305</v>
      </c>
    </row>
    <row r="46" spans="1:13" ht="21.75" customHeight="1">
      <c r="A46" s="72">
        <v>43</v>
      </c>
      <c r="B46" s="72" t="s">
        <v>106</v>
      </c>
      <c r="C46" s="72" t="s">
        <v>107</v>
      </c>
      <c r="D46" s="72" t="s">
        <v>22</v>
      </c>
      <c r="E46" s="72">
        <v>7</v>
      </c>
      <c r="F46" s="72">
        <v>118</v>
      </c>
      <c r="G46" s="74">
        <v>169.44</v>
      </c>
      <c r="H46" s="74">
        <v>853.41333333333296</v>
      </c>
      <c r="I46" s="74">
        <v>2.5</v>
      </c>
      <c r="J46" s="74">
        <v>855.91333333333296</v>
      </c>
      <c r="K46" s="72"/>
      <c r="L46" s="72"/>
      <c r="M46" s="72"/>
    </row>
    <row r="47" spans="1:13" ht="21.75" customHeight="1">
      <c r="A47" s="72">
        <v>44</v>
      </c>
      <c r="B47" s="72" t="s">
        <v>108</v>
      </c>
      <c r="C47" s="72" t="s">
        <v>109</v>
      </c>
      <c r="D47" s="72" t="s">
        <v>22</v>
      </c>
      <c r="E47" s="72">
        <v>8</v>
      </c>
      <c r="F47" s="72">
        <v>262</v>
      </c>
      <c r="G47" s="74">
        <v>306.3664</v>
      </c>
      <c r="H47" s="74">
        <v>426.3664</v>
      </c>
      <c r="I47" s="74">
        <v>0</v>
      </c>
      <c r="J47" s="74">
        <v>426.3664</v>
      </c>
      <c r="K47" s="72"/>
      <c r="L47" s="72"/>
      <c r="M47" s="72"/>
    </row>
    <row r="48" spans="1:13" ht="21.75" customHeight="1">
      <c r="A48" s="72">
        <v>45</v>
      </c>
      <c r="B48" s="72" t="s">
        <v>110</v>
      </c>
      <c r="C48" s="72" t="s">
        <v>111</v>
      </c>
      <c r="D48" s="72" t="s">
        <v>29</v>
      </c>
      <c r="E48" s="72">
        <v>5</v>
      </c>
      <c r="F48" s="72">
        <v>72</v>
      </c>
      <c r="G48" s="74">
        <v>256.73599999999999</v>
      </c>
      <c r="H48" s="74">
        <v>924.62</v>
      </c>
      <c r="I48" s="74">
        <v>86.5</v>
      </c>
      <c r="J48" s="74">
        <v>1011.12</v>
      </c>
      <c r="K48" s="72"/>
      <c r="L48" s="72"/>
      <c r="M48" s="72"/>
    </row>
    <row r="49" spans="1:13" ht="21.75" customHeight="1">
      <c r="A49" s="72">
        <v>46</v>
      </c>
      <c r="B49" s="72" t="s">
        <v>112</v>
      </c>
      <c r="C49" s="72" t="s">
        <v>113</v>
      </c>
      <c r="D49" s="72" t="s">
        <v>22</v>
      </c>
      <c r="E49" s="72">
        <v>10</v>
      </c>
      <c r="F49" s="72">
        <v>208</v>
      </c>
      <c r="G49" s="74">
        <v>384.18</v>
      </c>
      <c r="H49" s="74">
        <v>460.37536</v>
      </c>
      <c r="I49" s="74">
        <v>0</v>
      </c>
      <c r="J49" s="74">
        <v>460.37536</v>
      </c>
      <c r="K49" s="72"/>
      <c r="L49" s="72"/>
      <c r="M49" s="72"/>
    </row>
    <row r="50" spans="1:13" ht="21.75" customHeight="1">
      <c r="A50" s="72">
        <v>47</v>
      </c>
      <c r="B50" s="72" t="s">
        <v>114</v>
      </c>
      <c r="C50" s="72" t="s">
        <v>115</v>
      </c>
      <c r="D50" s="72" t="s">
        <v>29</v>
      </c>
      <c r="E50" s="72">
        <v>7</v>
      </c>
      <c r="F50" s="72">
        <v>128</v>
      </c>
      <c r="G50" s="74">
        <v>223.79519999999999</v>
      </c>
      <c r="H50" s="74">
        <v>384.17919999999998</v>
      </c>
      <c r="I50" s="74">
        <v>18.5</v>
      </c>
      <c r="J50" s="74">
        <v>402.67919999999998</v>
      </c>
      <c r="K50" s="72"/>
      <c r="L50" s="72"/>
      <c r="M50" s="72"/>
    </row>
    <row r="51" spans="1:13" ht="21.75" customHeight="1">
      <c r="A51" s="72">
        <v>48</v>
      </c>
      <c r="B51" s="72" t="s">
        <v>116</v>
      </c>
      <c r="C51" s="72" t="s">
        <v>117</v>
      </c>
      <c r="D51" s="72" t="s">
        <v>22</v>
      </c>
      <c r="E51" s="72">
        <v>9</v>
      </c>
      <c r="F51" s="72">
        <v>184</v>
      </c>
      <c r="G51" s="74">
        <v>344.43119999999999</v>
      </c>
      <c r="H51" s="74">
        <v>359.43119999999999</v>
      </c>
      <c r="I51" s="74">
        <v>7.5</v>
      </c>
      <c r="J51" s="74">
        <v>366.93119999999999</v>
      </c>
      <c r="K51" s="72"/>
      <c r="L51" s="72"/>
      <c r="M51" s="72"/>
    </row>
    <row r="52" spans="1:13" ht="21.75" customHeight="1">
      <c r="A52" s="72">
        <v>49</v>
      </c>
      <c r="B52" s="72" t="s">
        <v>118</v>
      </c>
      <c r="C52" s="72" t="s">
        <v>119</v>
      </c>
      <c r="D52" s="72" t="s">
        <v>22</v>
      </c>
      <c r="E52" s="72">
        <v>9</v>
      </c>
      <c r="F52" s="72">
        <v>168</v>
      </c>
      <c r="G52" s="74">
        <v>191.52799999999999</v>
      </c>
      <c r="H52" s="74">
        <v>360.12799999999999</v>
      </c>
      <c r="I52" s="74">
        <v>7.5</v>
      </c>
      <c r="J52" s="74">
        <v>367.62799999999999</v>
      </c>
      <c r="K52" s="72"/>
      <c r="L52" s="72"/>
      <c r="M52" s="72"/>
    </row>
    <row r="53" spans="1:13" ht="21.75" customHeight="1">
      <c r="A53" s="72">
        <v>50</v>
      </c>
      <c r="B53" s="72" t="s">
        <v>120</v>
      </c>
      <c r="C53" s="72" t="s">
        <v>121</v>
      </c>
      <c r="D53" s="72" t="s">
        <v>22</v>
      </c>
      <c r="E53" s="72">
        <v>9</v>
      </c>
      <c r="F53" s="72">
        <v>216</v>
      </c>
      <c r="G53" s="74">
        <v>243.25632000000002</v>
      </c>
      <c r="H53" s="74">
        <v>423.25632000000002</v>
      </c>
      <c r="I53" s="74">
        <v>0</v>
      </c>
      <c r="J53" s="74">
        <v>423.25632000000002</v>
      </c>
      <c r="K53" s="72"/>
      <c r="L53" s="72"/>
      <c r="M53" s="72"/>
    </row>
    <row r="54" spans="1:13" ht="21.75" customHeight="1">
      <c r="A54" s="72">
        <v>51</v>
      </c>
      <c r="B54" s="72" t="s">
        <v>122</v>
      </c>
      <c r="C54" s="72" t="s">
        <v>123</v>
      </c>
      <c r="D54" s="72" t="s">
        <v>29</v>
      </c>
      <c r="E54" s="72">
        <v>9</v>
      </c>
      <c r="F54" s="72">
        <v>312</v>
      </c>
      <c r="G54" s="74">
        <v>290.096</v>
      </c>
      <c r="H54" s="74">
        <v>349.29599999999999</v>
      </c>
      <c r="I54" s="74">
        <v>58.333333333333336</v>
      </c>
      <c r="J54" s="74">
        <v>407.62933333333331</v>
      </c>
      <c r="K54" s="72"/>
      <c r="L54" s="72"/>
      <c r="M54" s="72"/>
    </row>
    <row r="55" spans="1:13" ht="21.75" customHeight="1">
      <c r="A55" s="72">
        <v>52</v>
      </c>
      <c r="B55" s="72" t="s">
        <v>124</v>
      </c>
      <c r="C55" s="72" t="s">
        <v>125</v>
      </c>
      <c r="D55" s="72" t="s">
        <v>22</v>
      </c>
      <c r="E55" s="72">
        <v>6</v>
      </c>
      <c r="F55" s="72">
        <v>64</v>
      </c>
      <c r="G55" s="74">
        <v>154.36799999999999</v>
      </c>
      <c r="H55" s="74">
        <v>926.56799999999998</v>
      </c>
      <c r="I55" s="74">
        <v>4.67</v>
      </c>
      <c r="J55" s="74">
        <v>931.23799999999994</v>
      </c>
      <c r="K55" s="72"/>
      <c r="L55" s="72"/>
      <c r="M55" s="72"/>
    </row>
    <row r="56" spans="1:13" ht="21.75" customHeight="1">
      <c r="A56" s="72">
        <v>53</v>
      </c>
      <c r="B56" s="72" t="s">
        <v>126</v>
      </c>
      <c r="C56" s="72" t="s">
        <v>127</v>
      </c>
      <c r="D56" s="72" t="s">
        <v>29</v>
      </c>
      <c r="E56" s="72">
        <v>4</v>
      </c>
      <c r="F56" s="72">
        <v>24</v>
      </c>
      <c r="G56" s="74">
        <v>62.860799999999998</v>
      </c>
      <c r="H56" s="74">
        <v>850.36079999999993</v>
      </c>
      <c r="I56" s="74">
        <v>60</v>
      </c>
      <c r="J56" s="74">
        <v>910.36079999999993</v>
      </c>
      <c r="K56" s="72"/>
      <c r="L56" s="72"/>
      <c r="M56" s="72" t="s">
        <v>306</v>
      </c>
    </row>
    <row r="57" spans="1:13" ht="21.75" customHeight="1">
      <c r="A57" s="72">
        <v>54</v>
      </c>
      <c r="B57" s="72" t="s">
        <v>128</v>
      </c>
      <c r="C57" s="72" t="s">
        <v>129</v>
      </c>
      <c r="D57" s="72" t="s">
        <v>29</v>
      </c>
      <c r="E57" s="72">
        <v>3</v>
      </c>
      <c r="F57" s="72">
        <v>104</v>
      </c>
      <c r="G57" s="74">
        <v>250.20339200000001</v>
      </c>
      <c r="H57" s="74">
        <v>1085.2044000000001</v>
      </c>
      <c r="I57" s="74">
        <v>99.5</v>
      </c>
      <c r="J57" s="74">
        <v>1184.7044000000001</v>
      </c>
      <c r="K57" s="72"/>
      <c r="L57" s="72"/>
      <c r="M57" s="72" t="s">
        <v>305</v>
      </c>
    </row>
    <row r="58" spans="1:13" ht="21.75" customHeight="1">
      <c r="A58" s="72">
        <v>55</v>
      </c>
      <c r="B58" s="72" t="s">
        <v>130</v>
      </c>
      <c r="C58" s="72" t="s">
        <v>131</v>
      </c>
      <c r="D58" s="72" t="s">
        <v>29</v>
      </c>
      <c r="E58" s="72">
        <v>5</v>
      </c>
      <c r="F58" s="72">
        <v>144</v>
      </c>
      <c r="G58" s="74">
        <v>281.06623999999999</v>
      </c>
      <c r="H58" s="74">
        <v>336.06623999999999</v>
      </c>
      <c r="I58" s="74">
        <v>10.5</v>
      </c>
      <c r="J58" s="74">
        <v>346.56623999999999</v>
      </c>
      <c r="K58" s="72"/>
      <c r="L58" s="72"/>
      <c r="M58" s="72" t="s">
        <v>303</v>
      </c>
    </row>
    <row r="59" spans="1:13" ht="21.75" customHeight="1">
      <c r="A59" s="72">
        <v>56</v>
      </c>
      <c r="B59" s="72" t="s">
        <v>132</v>
      </c>
      <c r="C59" s="72" t="s">
        <v>133</v>
      </c>
      <c r="D59" s="72" t="s">
        <v>29</v>
      </c>
      <c r="E59" s="72">
        <v>6</v>
      </c>
      <c r="F59" s="72">
        <v>184</v>
      </c>
      <c r="G59" s="74">
        <v>335.96800000000002</v>
      </c>
      <c r="H59" s="74">
        <v>353.96800000000002</v>
      </c>
      <c r="I59" s="74">
        <v>214.15929</v>
      </c>
      <c r="J59" s="74">
        <v>568.12729000000002</v>
      </c>
      <c r="K59" s="72"/>
      <c r="L59" s="72"/>
      <c r="M59" s="72"/>
    </row>
    <row r="60" spans="1:13" ht="21.75" customHeight="1">
      <c r="A60" s="72">
        <v>57</v>
      </c>
      <c r="B60" s="72" t="s">
        <v>134</v>
      </c>
      <c r="C60" s="72" t="s">
        <v>135</v>
      </c>
      <c r="D60" s="72" t="s">
        <v>29</v>
      </c>
      <c r="E60" s="72">
        <v>5</v>
      </c>
      <c r="F60" s="72">
        <v>36</v>
      </c>
      <c r="G60" s="74">
        <v>75.746880000000004</v>
      </c>
      <c r="H60" s="74">
        <v>490.24688000000003</v>
      </c>
      <c r="I60" s="74">
        <v>60</v>
      </c>
      <c r="J60" s="74">
        <v>550.24688000000003</v>
      </c>
      <c r="K60" s="72"/>
      <c r="L60" s="72"/>
      <c r="M60" s="72"/>
    </row>
    <row r="61" spans="1:13" ht="21.75" customHeight="1">
      <c r="A61" s="72">
        <v>58</v>
      </c>
      <c r="B61" s="72" t="s">
        <v>136</v>
      </c>
      <c r="C61" s="72" t="s">
        <v>137</v>
      </c>
      <c r="D61" s="72" t="s">
        <v>29</v>
      </c>
      <c r="E61" s="72">
        <v>4</v>
      </c>
      <c r="F61" s="72">
        <v>52</v>
      </c>
      <c r="G61" s="74">
        <v>96.207999999999998</v>
      </c>
      <c r="H61" s="74">
        <v>521.20800000000008</v>
      </c>
      <c r="I61" s="74">
        <v>8</v>
      </c>
      <c r="J61" s="74">
        <v>529.20800000000008</v>
      </c>
      <c r="K61" s="72"/>
      <c r="L61" s="72"/>
      <c r="M61" s="72"/>
    </row>
    <row r="62" spans="1:13" ht="21.75" customHeight="1">
      <c r="A62" s="72">
        <v>59</v>
      </c>
      <c r="B62" s="72" t="s">
        <v>138</v>
      </c>
      <c r="C62" s="72" t="s">
        <v>139</v>
      </c>
      <c r="D62" s="72" t="s">
        <v>29</v>
      </c>
      <c r="E62" s="72">
        <v>6</v>
      </c>
      <c r="F62" s="72">
        <v>80</v>
      </c>
      <c r="G62" s="74">
        <v>88.557680000000005</v>
      </c>
      <c r="H62" s="74">
        <v>265.79768000000001</v>
      </c>
      <c r="I62" s="74">
        <v>219.20100000000002</v>
      </c>
      <c r="J62" s="74">
        <v>484.99868000000004</v>
      </c>
      <c r="K62" s="72"/>
      <c r="L62" s="72"/>
      <c r="M62" s="72"/>
    </row>
    <row r="63" spans="1:13" ht="21.75" customHeight="1">
      <c r="A63" s="72">
        <v>60</v>
      </c>
      <c r="B63" s="72" t="s">
        <v>140</v>
      </c>
      <c r="C63" s="72" t="s">
        <v>141</v>
      </c>
      <c r="D63" s="72" t="s">
        <v>29</v>
      </c>
      <c r="E63" s="72">
        <v>3</v>
      </c>
      <c r="F63" s="72">
        <v>98</v>
      </c>
      <c r="G63" s="74">
        <v>180.10999999999999</v>
      </c>
      <c r="H63" s="74">
        <v>817.61040000000003</v>
      </c>
      <c r="I63" s="74">
        <v>85</v>
      </c>
      <c r="J63" s="74">
        <v>902.61040000000003</v>
      </c>
      <c r="K63" s="72"/>
      <c r="L63" s="72"/>
      <c r="M63" s="72" t="s">
        <v>305</v>
      </c>
    </row>
    <row r="64" spans="1:13" ht="21.75" customHeight="1">
      <c r="A64" s="72">
        <v>61</v>
      </c>
      <c r="B64" s="72" t="s">
        <v>142</v>
      </c>
      <c r="C64" s="72" t="s">
        <v>143</v>
      </c>
      <c r="D64" s="72" t="s">
        <v>29</v>
      </c>
      <c r="E64" s="72">
        <v>7</v>
      </c>
      <c r="F64" s="72">
        <v>104</v>
      </c>
      <c r="G64" s="74">
        <v>199.04</v>
      </c>
      <c r="H64" s="74">
        <v>466.53999999999996</v>
      </c>
      <c r="I64" s="74">
        <v>0</v>
      </c>
      <c r="J64" s="74">
        <v>466.53999999999996</v>
      </c>
      <c r="K64" s="72"/>
      <c r="L64" s="72"/>
      <c r="M64" s="72"/>
    </row>
    <row r="65" spans="1:13" ht="21.75" customHeight="1">
      <c r="A65" s="72">
        <v>62</v>
      </c>
      <c r="B65" s="72" t="s">
        <v>144</v>
      </c>
      <c r="C65" s="72" t="s">
        <v>145</v>
      </c>
      <c r="D65" s="72" t="s">
        <v>29</v>
      </c>
      <c r="E65" s="72">
        <v>6</v>
      </c>
      <c r="F65" s="72">
        <v>60</v>
      </c>
      <c r="G65" s="74">
        <v>168.07759999999999</v>
      </c>
      <c r="H65" s="74">
        <v>782.57760000000007</v>
      </c>
      <c r="I65" s="74">
        <v>52.000000000000007</v>
      </c>
      <c r="J65" s="74">
        <v>834.57760000000007</v>
      </c>
      <c r="K65" s="72"/>
      <c r="L65" s="72"/>
      <c r="M65" s="72"/>
    </row>
    <row r="66" spans="1:13" ht="21.75" customHeight="1">
      <c r="A66" s="72">
        <v>63</v>
      </c>
      <c r="B66" s="72" t="s">
        <v>146</v>
      </c>
      <c r="C66" s="72" t="s">
        <v>147</v>
      </c>
      <c r="D66" s="72" t="s">
        <v>29</v>
      </c>
      <c r="E66" s="72">
        <v>6</v>
      </c>
      <c r="F66" s="72">
        <v>104</v>
      </c>
      <c r="G66" s="74">
        <v>239.904</v>
      </c>
      <c r="H66" s="74">
        <v>287.404</v>
      </c>
      <c r="I66" s="74">
        <v>33.333333333333336</v>
      </c>
      <c r="J66" s="74">
        <v>320.73733333333331</v>
      </c>
      <c r="K66" s="72"/>
      <c r="L66" s="72"/>
      <c r="M66" s="72"/>
    </row>
    <row r="67" spans="1:13" ht="21.75" customHeight="1">
      <c r="A67" s="72">
        <v>64</v>
      </c>
      <c r="B67" s="72" t="s">
        <v>148</v>
      </c>
      <c r="C67" s="72" t="s">
        <v>149</v>
      </c>
      <c r="D67" s="72" t="s">
        <v>22</v>
      </c>
      <c r="E67" s="72">
        <v>7</v>
      </c>
      <c r="F67" s="72">
        <v>128</v>
      </c>
      <c r="G67" s="74">
        <v>218.3416</v>
      </c>
      <c r="H67" s="74">
        <v>386.84160000000003</v>
      </c>
      <c r="I67" s="74">
        <v>5</v>
      </c>
      <c r="J67" s="74">
        <v>391.84160000000003</v>
      </c>
      <c r="K67" s="72"/>
      <c r="L67" s="72"/>
      <c r="M67" s="72"/>
    </row>
    <row r="68" spans="1:13" ht="21.75" customHeight="1">
      <c r="A68" s="72">
        <v>65</v>
      </c>
      <c r="B68" s="72" t="s">
        <v>150</v>
      </c>
      <c r="C68" s="72" t="s">
        <v>151</v>
      </c>
      <c r="D68" s="72" t="s">
        <v>29</v>
      </c>
      <c r="E68" s="72">
        <v>7</v>
      </c>
      <c r="F68" s="72">
        <v>160</v>
      </c>
      <c r="G68" s="74">
        <v>321.01639999999998</v>
      </c>
      <c r="H68" s="74">
        <v>409.1164</v>
      </c>
      <c r="I68" s="74">
        <v>8.8000000000000007</v>
      </c>
      <c r="J68" s="74">
        <v>417.91640000000001</v>
      </c>
      <c r="K68" s="72"/>
      <c r="L68" s="72"/>
      <c r="M68" s="72"/>
    </row>
    <row r="69" spans="1:13" ht="21.75" customHeight="1">
      <c r="A69" s="72">
        <v>66</v>
      </c>
      <c r="B69" s="72" t="s">
        <v>152</v>
      </c>
      <c r="C69" s="72" t="s">
        <v>153</v>
      </c>
      <c r="D69" s="72" t="s">
        <v>29</v>
      </c>
      <c r="E69" s="72">
        <v>7</v>
      </c>
      <c r="F69" s="72">
        <v>152</v>
      </c>
      <c r="G69" s="74">
        <v>329.66111999999998</v>
      </c>
      <c r="H69" s="74">
        <v>329.66111999999998</v>
      </c>
      <c r="I69" s="74">
        <v>187</v>
      </c>
      <c r="J69" s="74">
        <v>516.66111999999998</v>
      </c>
      <c r="K69" s="72"/>
      <c r="L69" s="72"/>
      <c r="M69" s="72"/>
    </row>
    <row r="70" spans="1:13" ht="21.75" customHeight="1">
      <c r="A70" s="72">
        <v>67</v>
      </c>
      <c r="B70" s="72" t="s">
        <v>154</v>
      </c>
      <c r="C70" s="72" t="s">
        <v>155</v>
      </c>
      <c r="D70" s="72" t="s">
        <v>29</v>
      </c>
      <c r="E70" s="72">
        <v>7</v>
      </c>
      <c r="F70" s="72">
        <v>124</v>
      </c>
      <c r="G70" s="74">
        <v>257.23</v>
      </c>
      <c r="H70" s="74">
        <v>600.86826666666707</v>
      </c>
      <c r="I70" s="74">
        <v>5</v>
      </c>
      <c r="J70" s="74">
        <v>605.86826666666707</v>
      </c>
      <c r="K70" s="72"/>
      <c r="L70" s="72"/>
      <c r="M70" s="72"/>
    </row>
    <row r="71" spans="1:13" ht="21.75" customHeight="1">
      <c r="A71" s="72">
        <v>68</v>
      </c>
      <c r="B71" s="72" t="s">
        <v>156</v>
      </c>
      <c r="C71" s="72" t="s">
        <v>157</v>
      </c>
      <c r="D71" s="72" t="s">
        <v>29</v>
      </c>
      <c r="E71" s="72">
        <v>6</v>
      </c>
      <c r="F71" s="72">
        <v>48</v>
      </c>
      <c r="G71" s="74">
        <v>211.1232</v>
      </c>
      <c r="H71" s="74">
        <v>246.42320000000001</v>
      </c>
      <c r="I71" s="74">
        <v>0</v>
      </c>
      <c r="J71" s="74">
        <v>246.42320000000001</v>
      </c>
      <c r="K71" s="72"/>
      <c r="L71" s="72"/>
      <c r="M71" s="72" t="s">
        <v>303</v>
      </c>
    </row>
    <row r="72" spans="1:13" ht="21.75" customHeight="1">
      <c r="A72" s="72">
        <v>69</v>
      </c>
      <c r="B72" s="72" t="s">
        <v>158</v>
      </c>
      <c r="C72" s="72" t="s">
        <v>159</v>
      </c>
      <c r="D72" s="72" t="s">
        <v>29</v>
      </c>
      <c r="E72" s="72">
        <v>7</v>
      </c>
      <c r="F72" s="72">
        <v>64</v>
      </c>
      <c r="G72" s="74">
        <v>140.5104</v>
      </c>
      <c r="H72" s="74">
        <v>494.0104</v>
      </c>
      <c r="I72" s="74">
        <v>0</v>
      </c>
      <c r="J72" s="74">
        <v>494.0104</v>
      </c>
      <c r="K72" s="72"/>
      <c r="L72" s="72"/>
      <c r="M72" s="72"/>
    </row>
    <row r="73" spans="1:13" ht="21.75" customHeight="1">
      <c r="A73" s="72">
        <v>70</v>
      </c>
      <c r="B73" s="72" t="s">
        <v>160</v>
      </c>
      <c r="C73" s="72" t="s">
        <v>161</v>
      </c>
      <c r="D73" s="72" t="s">
        <v>29</v>
      </c>
      <c r="E73" s="72">
        <v>8</v>
      </c>
      <c r="F73" s="72">
        <v>108</v>
      </c>
      <c r="G73" s="74">
        <v>136.27200000000002</v>
      </c>
      <c r="H73" s="74">
        <v>737.25199999999995</v>
      </c>
      <c r="I73" s="74">
        <v>21</v>
      </c>
      <c r="J73" s="74">
        <v>758.25199999999995</v>
      </c>
      <c r="K73" s="72"/>
      <c r="L73" s="72"/>
      <c r="M73" s="72"/>
    </row>
    <row r="74" spans="1:13" ht="21.75" customHeight="1">
      <c r="A74" s="72">
        <v>71</v>
      </c>
      <c r="B74" s="72" t="s">
        <v>162</v>
      </c>
      <c r="C74" s="72" t="s">
        <v>163</v>
      </c>
      <c r="D74" s="72" t="s">
        <v>22</v>
      </c>
      <c r="E74" s="72">
        <v>10</v>
      </c>
      <c r="F74" s="72">
        <v>176</v>
      </c>
      <c r="G74" s="74">
        <v>359.37024000000002</v>
      </c>
      <c r="H74" s="74">
        <v>477.57024000000001</v>
      </c>
      <c r="I74" s="74">
        <v>0</v>
      </c>
      <c r="J74" s="74">
        <v>477.57024000000001</v>
      </c>
      <c r="K74" s="72"/>
      <c r="L74" s="72"/>
      <c r="M74" s="72"/>
    </row>
    <row r="75" spans="1:13" ht="21.75" customHeight="1">
      <c r="A75" s="72">
        <v>72</v>
      </c>
      <c r="B75" s="72" t="s">
        <v>164</v>
      </c>
      <c r="C75" s="72" t="s">
        <v>165</v>
      </c>
      <c r="D75" s="72" t="s">
        <v>29</v>
      </c>
      <c r="E75" s="72">
        <v>7</v>
      </c>
      <c r="F75" s="72">
        <v>40</v>
      </c>
      <c r="G75" s="74">
        <v>76.039999999999992</v>
      </c>
      <c r="H75" s="74">
        <v>701.84</v>
      </c>
      <c r="I75" s="74">
        <v>0</v>
      </c>
      <c r="J75" s="74">
        <v>701.84</v>
      </c>
      <c r="K75" s="72"/>
      <c r="L75" s="72"/>
      <c r="M75" s="72"/>
    </row>
    <row r="76" spans="1:13" ht="21.75" customHeight="1">
      <c r="A76" s="72">
        <v>73</v>
      </c>
      <c r="B76" s="72" t="s">
        <v>166</v>
      </c>
      <c r="C76" s="72" t="s">
        <v>167</v>
      </c>
      <c r="D76" s="72" t="s">
        <v>22</v>
      </c>
      <c r="E76" s="72">
        <v>8</v>
      </c>
      <c r="F76" s="72">
        <v>112</v>
      </c>
      <c r="G76" s="74">
        <v>328.39679999999998</v>
      </c>
      <c r="H76" s="74">
        <v>445.89679999999998</v>
      </c>
      <c r="I76" s="74">
        <v>0</v>
      </c>
      <c r="J76" s="74">
        <v>445.89679999999998</v>
      </c>
      <c r="K76" s="72"/>
      <c r="L76" s="72"/>
      <c r="M76" s="72"/>
    </row>
    <row r="77" spans="1:13" ht="21.75" customHeight="1">
      <c r="A77" s="72">
        <v>74</v>
      </c>
      <c r="B77" s="72" t="s">
        <v>168</v>
      </c>
      <c r="C77" s="72" t="s">
        <v>169</v>
      </c>
      <c r="D77" s="72" t="s">
        <v>29</v>
      </c>
      <c r="E77" s="72">
        <v>4</v>
      </c>
      <c r="F77" s="72">
        <v>116</v>
      </c>
      <c r="G77" s="74">
        <v>234.4128</v>
      </c>
      <c r="H77" s="74">
        <v>465.41279999999995</v>
      </c>
      <c r="I77" s="74">
        <v>53.333333333333336</v>
      </c>
      <c r="J77" s="74">
        <v>518.74613333333332</v>
      </c>
      <c r="K77" s="72"/>
      <c r="L77" s="72"/>
      <c r="M77" s="72"/>
    </row>
    <row r="78" spans="1:13" ht="21.75" customHeight="1">
      <c r="A78" s="72">
        <v>75</v>
      </c>
      <c r="B78" s="72" t="s">
        <v>170</v>
      </c>
      <c r="C78" s="72" t="s">
        <v>171</v>
      </c>
      <c r="D78" s="72" t="s">
        <v>22</v>
      </c>
      <c r="E78" s="72">
        <v>9</v>
      </c>
      <c r="F78" s="72">
        <v>114</v>
      </c>
      <c r="G78" s="74">
        <v>304.91199999999998</v>
      </c>
      <c r="H78" s="74">
        <v>334.91199999999998</v>
      </c>
      <c r="I78" s="74">
        <v>7.5</v>
      </c>
      <c r="J78" s="74">
        <v>342.41199999999998</v>
      </c>
      <c r="K78" s="72"/>
      <c r="L78" s="72"/>
      <c r="M78" s="72"/>
    </row>
    <row r="79" spans="1:13" ht="21.75" customHeight="1">
      <c r="A79" s="72">
        <v>76</v>
      </c>
      <c r="B79" s="72" t="s">
        <v>172</v>
      </c>
      <c r="C79" s="72" t="s">
        <v>173</v>
      </c>
      <c r="D79" s="72" t="s">
        <v>29</v>
      </c>
      <c r="E79" s="72">
        <v>6</v>
      </c>
      <c r="F79" s="72">
        <v>64</v>
      </c>
      <c r="G79" s="74">
        <v>103.7696</v>
      </c>
      <c r="H79" s="74">
        <v>441.26959999999997</v>
      </c>
      <c r="I79" s="74">
        <v>102.66666666666666</v>
      </c>
      <c r="J79" s="74">
        <v>543.9362666666666</v>
      </c>
      <c r="K79" s="72"/>
      <c r="L79" s="72"/>
      <c r="M79" s="72"/>
    </row>
    <row r="80" spans="1:13" ht="21.75" customHeight="1">
      <c r="A80" s="72">
        <v>77</v>
      </c>
      <c r="B80" s="72" t="s">
        <v>174</v>
      </c>
      <c r="C80" s="72" t="s">
        <v>175</v>
      </c>
      <c r="D80" s="72" t="s">
        <v>29</v>
      </c>
      <c r="E80" s="72">
        <v>7</v>
      </c>
      <c r="F80" s="72">
        <v>158</v>
      </c>
      <c r="G80" s="74">
        <v>281.06799999999998</v>
      </c>
      <c r="H80" s="74">
        <v>450.80799999999999</v>
      </c>
      <c r="I80" s="74">
        <v>46.666666666666671</v>
      </c>
      <c r="J80" s="74">
        <v>497.47466666666668</v>
      </c>
      <c r="K80" s="72"/>
      <c r="L80" s="72"/>
      <c r="M80" s="72"/>
    </row>
    <row r="81" spans="1:13" ht="21.75" customHeight="1">
      <c r="A81" s="72">
        <v>78</v>
      </c>
      <c r="B81" s="72" t="s">
        <v>176</v>
      </c>
      <c r="C81" s="72" t="s">
        <v>177</v>
      </c>
      <c r="D81" s="72" t="s">
        <v>29</v>
      </c>
      <c r="E81" s="72">
        <v>6</v>
      </c>
      <c r="F81" s="72">
        <v>160</v>
      </c>
      <c r="G81" s="74">
        <v>315.62239999999997</v>
      </c>
      <c r="H81" s="74">
        <v>825.00639999999999</v>
      </c>
      <c r="I81" s="74">
        <v>0</v>
      </c>
      <c r="J81" s="74">
        <v>825.00639999999999</v>
      </c>
      <c r="K81" s="72"/>
      <c r="L81" s="72"/>
      <c r="M81" s="72"/>
    </row>
    <row r="82" spans="1:13" ht="21.75" customHeight="1">
      <c r="A82" s="72">
        <v>79</v>
      </c>
      <c r="B82" s="72" t="s">
        <v>178</v>
      </c>
      <c r="C82" s="72" t="s">
        <v>179</v>
      </c>
      <c r="D82" s="72" t="s">
        <v>29</v>
      </c>
      <c r="E82" s="72">
        <v>4</v>
      </c>
      <c r="F82" s="72">
        <v>118</v>
      </c>
      <c r="G82" s="74">
        <v>271.02463999999998</v>
      </c>
      <c r="H82" s="74">
        <v>486.02464000000003</v>
      </c>
      <c r="I82" s="74">
        <v>74.833333333333329</v>
      </c>
      <c r="J82" s="74">
        <v>560.85797333333335</v>
      </c>
      <c r="K82" s="72"/>
      <c r="L82" s="72"/>
      <c r="M82" s="72"/>
    </row>
    <row r="83" spans="1:13" ht="21.75" customHeight="1">
      <c r="A83" s="72">
        <v>80</v>
      </c>
      <c r="B83" s="72" t="s">
        <v>180</v>
      </c>
      <c r="C83" s="72" t="s">
        <v>181</v>
      </c>
      <c r="D83" s="72" t="s">
        <v>29</v>
      </c>
      <c r="E83" s="72">
        <v>4</v>
      </c>
      <c r="F83" s="72">
        <v>68</v>
      </c>
      <c r="G83" s="74">
        <v>153.29216000000002</v>
      </c>
      <c r="H83" s="74">
        <v>521.29215999999997</v>
      </c>
      <c r="I83" s="74">
        <v>29</v>
      </c>
      <c r="J83" s="74">
        <v>550.29215999999997</v>
      </c>
      <c r="K83" s="72"/>
      <c r="L83" s="72"/>
      <c r="M83" s="72"/>
    </row>
    <row r="84" spans="1:13" ht="21.75" customHeight="1">
      <c r="A84" s="72">
        <v>81</v>
      </c>
      <c r="B84" s="72" t="s">
        <v>182</v>
      </c>
      <c r="C84" s="72" t="s">
        <v>183</v>
      </c>
      <c r="D84" s="72" t="s">
        <v>29</v>
      </c>
      <c r="E84" s="72">
        <v>7</v>
      </c>
      <c r="F84" s="72">
        <v>80</v>
      </c>
      <c r="G84" s="74">
        <v>184.24223999999998</v>
      </c>
      <c r="H84" s="74">
        <v>543.12624000000005</v>
      </c>
      <c r="I84" s="74">
        <v>0</v>
      </c>
      <c r="J84" s="74">
        <v>543.12624000000005</v>
      </c>
      <c r="K84" s="72"/>
      <c r="L84" s="72"/>
      <c r="M84" s="72"/>
    </row>
    <row r="85" spans="1:13" ht="21.75" customHeight="1">
      <c r="A85" s="72">
        <v>82</v>
      </c>
      <c r="B85" s="72" t="s">
        <v>184</v>
      </c>
      <c r="C85" s="72" t="s">
        <v>185</v>
      </c>
      <c r="D85" s="72" t="s">
        <v>29</v>
      </c>
      <c r="E85" s="72">
        <v>6</v>
      </c>
      <c r="F85" s="72">
        <v>96</v>
      </c>
      <c r="G85" s="74">
        <v>212.5104</v>
      </c>
      <c r="H85" s="74">
        <v>878.61040000000003</v>
      </c>
      <c r="I85" s="74">
        <v>125</v>
      </c>
      <c r="J85" s="74">
        <v>1003.6104</v>
      </c>
      <c r="K85" s="72"/>
      <c r="L85" s="72"/>
      <c r="M85" s="72"/>
    </row>
    <row r="86" spans="1:13" ht="21.75" customHeight="1">
      <c r="A86" s="72">
        <v>83</v>
      </c>
      <c r="B86" s="72" t="s">
        <v>186</v>
      </c>
      <c r="C86" s="72" t="s">
        <v>187</v>
      </c>
      <c r="D86" s="72" t="s">
        <v>29</v>
      </c>
      <c r="E86" s="72">
        <v>7</v>
      </c>
      <c r="F86" s="72">
        <v>162</v>
      </c>
      <c r="G86" s="74">
        <v>354.02</v>
      </c>
      <c r="H86" s="74">
        <v>511.52</v>
      </c>
      <c r="I86" s="74">
        <v>10</v>
      </c>
      <c r="J86" s="74">
        <v>521.52</v>
      </c>
      <c r="K86" s="72"/>
      <c r="L86" s="72"/>
      <c r="M86" s="72"/>
    </row>
    <row r="87" spans="1:13" ht="21.75" customHeight="1">
      <c r="A87" s="72">
        <v>84</v>
      </c>
      <c r="B87" s="72" t="s">
        <v>188</v>
      </c>
      <c r="C87" s="72" t="s">
        <v>189</v>
      </c>
      <c r="D87" s="72" t="s">
        <v>29</v>
      </c>
      <c r="E87" s="72">
        <v>6</v>
      </c>
      <c r="F87" s="72">
        <v>136</v>
      </c>
      <c r="G87" s="74">
        <v>409.76</v>
      </c>
      <c r="H87" s="74">
        <v>757.26</v>
      </c>
      <c r="I87" s="74">
        <v>0</v>
      </c>
      <c r="J87" s="74">
        <v>757.26</v>
      </c>
      <c r="K87" s="72"/>
      <c r="L87" s="72"/>
      <c r="M87" s="72"/>
    </row>
    <row r="88" spans="1:13" ht="21.75" customHeight="1">
      <c r="A88" s="72">
        <v>85</v>
      </c>
      <c r="B88" s="72" t="s">
        <v>190</v>
      </c>
      <c r="C88" s="72" t="s">
        <v>191</v>
      </c>
      <c r="D88" s="72" t="s">
        <v>29</v>
      </c>
      <c r="E88" s="72">
        <v>5</v>
      </c>
      <c r="F88" s="72">
        <v>32</v>
      </c>
      <c r="G88" s="74">
        <v>99.417599999999993</v>
      </c>
      <c r="H88" s="74">
        <v>401.91759999999999</v>
      </c>
      <c r="I88" s="74">
        <v>119</v>
      </c>
      <c r="J88" s="74">
        <v>520.91759999999999</v>
      </c>
      <c r="K88" s="72"/>
      <c r="L88" s="72"/>
      <c r="M88" s="72"/>
    </row>
    <row r="89" spans="1:13" ht="21.75" customHeight="1">
      <c r="A89" s="72">
        <v>86</v>
      </c>
      <c r="B89" s="72" t="s">
        <v>192</v>
      </c>
      <c r="C89" s="72" t="s">
        <v>193</v>
      </c>
      <c r="D89" s="72" t="s">
        <v>29</v>
      </c>
      <c r="E89" s="72">
        <v>4</v>
      </c>
      <c r="F89" s="72">
        <v>92</v>
      </c>
      <c r="G89" s="74">
        <v>217.7088</v>
      </c>
      <c r="H89" s="74">
        <v>760.7088</v>
      </c>
      <c r="I89" s="74">
        <v>92</v>
      </c>
      <c r="J89" s="74">
        <v>852.7088</v>
      </c>
      <c r="K89" s="72"/>
      <c r="L89" s="72"/>
      <c r="M89" s="72"/>
    </row>
    <row r="90" spans="1:13" ht="21.75" customHeight="1">
      <c r="A90" s="72">
        <v>87</v>
      </c>
      <c r="B90" s="72" t="s">
        <v>194</v>
      </c>
      <c r="C90" s="72" t="s">
        <v>195</v>
      </c>
      <c r="D90" s="72" t="s">
        <v>29</v>
      </c>
      <c r="E90" s="72">
        <v>8</v>
      </c>
      <c r="F90" s="72">
        <v>106</v>
      </c>
      <c r="G90" s="74">
        <v>262.04896000000002</v>
      </c>
      <c r="H90" s="74">
        <v>590.14895999999999</v>
      </c>
      <c r="I90" s="74">
        <v>30.7</v>
      </c>
      <c r="J90" s="74">
        <v>620.84896000000003</v>
      </c>
      <c r="K90" s="72"/>
      <c r="L90" s="72"/>
      <c r="M90" s="72"/>
    </row>
    <row r="91" spans="1:13" ht="21.75" customHeight="1">
      <c r="A91" s="72">
        <v>88</v>
      </c>
      <c r="B91" s="72" t="s">
        <v>196</v>
      </c>
      <c r="C91" s="72" t="s">
        <v>197</v>
      </c>
      <c r="D91" s="72" t="s">
        <v>29</v>
      </c>
      <c r="E91" s="72">
        <v>5</v>
      </c>
      <c r="F91" s="72">
        <v>216</v>
      </c>
      <c r="G91" s="74">
        <v>338.34639999999996</v>
      </c>
      <c r="H91" s="74">
        <v>676.34640000000002</v>
      </c>
      <c r="I91" s="74">
        <v>5</v>
      </c>
      <c r="J91" s="74">
        <v>681.34640000000002</v>
      </c>
      <c r="K91" s="72"/>
      <c r="L91" s="72"/>
      <c r="M91" s="72"/>
    </row>
    <row r="92" spans="1:13" ht="21.75" customHeight="1">
      <c r="A92" s="72">
        <v>89</v>
      </c>
      <c r="B92" s="72" t="s">
        <v>198</v>
      </c>
      <c r="C92" s="72" t="s">
        <v>199</v>
      </c>
      <c r="D92" s="72" t="s">
        <v>29</v>
      </c>
      <c r="E92" s="72">
        <v>8</v>
      </c>
      <c r="F92" s="72">
        <v>132</v>
      </c>
      <c r="G92" s="74">
        <v>217.6816</v>
      </c>
      <c r="H92" s="74">
        <v>345.6816</v>
      </c>
      <c r="I92" s="74">
        <v>0</v>
      </c>
      <c r="J92" s="74">
        <v>345.6816</v>
      </c>
      <c r="K92" s="72"/>
      <c r="L92" s="72"/>
      <c r="M92" s="72"/>
    </row>
    <row r="93" spans="1:13" ht="21.75" customHeight="1">
      <c r="A93" s="72">
        <v>90</v>
      </c>
      <c r="B93" s="72" t="s">
        <v>200</v>
      </c>
      <c r="C93" s="72" t="s">
        <v>201</v>
      </c>
      <c r="D93" s="72" t="s">
        <v>29</v>
      </c>
      <c r="E93" s="72">
        <v>3</v>
      </c>
      <c r="F93" s="72">
        <v>40</v>
      </c>
      <c r="G93" s="74">
        <v>89.152000000000001</v>
      </c>
      <c r="H93" s="74">
        <v>456.65199999999999</v>
      </c>
      <c r="I93" s="74">
        <v>60</v>
      </c>
      <c r="J93" s="74">
        <v>516.65200000000004</v>
      </c>
      <c r="K93" s="72"/>
      <c r="L93" s="72"/>
      <c r="M93" s="72"/>
    </row>
    <row r="94" spans="1:13" ht="21.75" customHeight="1">
      <c r="A94" s="72">
        <v>91</v>
      </c>
      <c r="B94" s="72" t="s">
        <v>202</v>
      </c>
      <c r="C94" s="72" t="s">
        <v>203</v>
      </c>
      <c r="D94" s="72" t="s">
        <v>29</v>
      </c>
      <c r="E94" s="72">
        <v>6</v>
      </c>
      <c r="F94" s="72">
        <v>92</v>
      </c>
      <c r="G94" s="74">
        <v>230.9888</v>
      </c>
      <c r="H94" s="74">
        <v>666.98879999999997</v>
      </c>
      <c r="I94" s="74">
        <v>0</v>
      </c>
      <c r="J94" s="74">
        <v>666.98879999999997</v>
      </c>
      <c r="K94" s="72"/>
      <c r="L94" s="72"/>
      <c r="M94" s="72"/>
    </row>
    <row r="95" spans="1:13" ht="21.75" customHeight="1">
      <c r="A95" s="72">
        <v>92</v>
      </c>
      <c r="B95" s="72" t="s">
        <v>204</v>
      </c>
      <c r="C95" s="72" t="s">
        <v>205</v>
      </c>
      <c r="D95" s="72" t="s">
        <v>29</v>
      </c>
      <c r="E95" s="72">
        <v>7</v>
      </c>
      <c r="F95" s="72">
        <v>114</v>
      </c>
      <c r="G95" s="74">
        <v>229.71519999999998</v>
      </c>
      <c r="H95" s="74">
        <v>669.7152000000001</v>
      </c>
      <c r="I95" s="74">
        <v>0</v>
      </c>
      <c r="J95" s="74">
        <v>669.7152000000001</v>
      </c>
      <c r="K95" s="72"/>
      <c r="L95" s="72"/>
      <c r="M95" s="72"/>
    </row>
    <row r="96" spans="1:13" ht="21.75" customHeight="1">
      <c r="A96" s="72">
        <v>93</v>
      </c>
      <c r="B96" s="72" t="s">
        <v>206</v>
      </c>
      <c r="C96" s="72" t="s">
        <v>207</v>
      </c>
      <c r="D96" s="72" t="s">
        <v>29</v>
      </c>
      <c r="E96" s="72">
        <v>6</v>
      </c>
      <c r="F96" s="72">
        <v>52</v>
      </c>
      <c r="G96" s="74">
        <v>148.196</v>
      </c>
      <c r="H96" s="74">
        <v>335.69600000000003</v>
      </c>
      <c r="I96" s="74">
        <v>79.25</v>
      </c>
      <c r="J96" s="74">
        <v>414.94600000000003</v>
      </c>
      <c r="K96" s="72"/>
      <c r="L96" s="72"/>
      <c r="M96" s="72" t="s">
        <v>303</v>
      </c>
    </row>
    <row r="97" spans="1:13" ht="21.75" customHeight="1">
      <c r="A97" s="72">
        <v>94</v>
      </c>
      <c r="B97" s="72" t="s">
        <v>208</v>
      </c>
      <c r="C97" s="72" t="s">
        <v>209</v>
      </c>
      <c r="D97" s="72" t="s">
        <v>29</v>
      </c>
      <c r="E97" s="72">
        <v>4</v>
      </c>
      <c r="F97" s="72">
        <v>54</v>
      </c>
      <c r="G97" s="74">
        <v>104.1036</v>
      </c>
      <c r="H97" s="74">
        <v>603.60359999999991</v>
      </c>
      <c r="I97" s="74">
        <v>60</v>
      </c>
      <c r="J97" s="74">
        <v>663.60359999999991</v>
      </c>
      <c r="K97" s="72"/>
      <c r="L97" s="72"/>
      <c r="M97" s="72"/>
    </row>
    <row r="98" spans="1:13" ht="21.75" customHeight="1">
      <c r="A98" s="72">
        <v>95</v>
      </c>
      <c r="B98" s="72" t="s">
        <v>210</v>
      </c>
      <c r="C98" s="72" t="s">
        <v>211</v>
      </c>
      <c r="D98" s="72" t="s">
        <v>29</v>
      </c>
      <c r="E98" s="72">
        <v>10</v>
      </c>
      <c r="F98" s="72">
        <v>156</v>
      </c>
      <c r="G98" s="74">
        <v>412.37072000000001</v>
      </c>
      <c r="H98" s="74">
        <v>469.37072000000001</v>
      </c>
      <c r="I98" s="74">
        <v>0</v>
      </c>
      <c r="J98" s="74">
        <v>469.37072000000001</v>
      </c>
      <c r="K98" s="72"/>
      <c r="L98" s="72"/>
      <c r="M98" s="72"/>
    </row>
    <row r="99" spans="1:13" ht="21.75" customHeight="1">
      <c r="A99" s="72">
        <v>96</v>
      </c>
      <c r="B99" s="72" t="s">
        <v>212</v>
      </c>
      <c r="C99" s="72" t="s">
        <v>213</v>
      </c>
      <c r="D99" s="72" t="s">
        <v>29</v>
      </c>
      <c r="E99" s="72">
        <v>9</v>
      </c>
      <c r="F99" s="72">
        <v>144</v>
      </c>
      <c r="G99" s="74">
        <v>239.0016</v>
      </c>
      <c r="H99" s="74">
        <v>285.0016</v>
      </c>
      <c r="I99" s="74">
        <v>0.5</v>
      </c>
      <c r="J99" s="74">
        <v>285.5016</v>
      </c>
      <c r="K99" s="72"/>
      <c r="L99" s="72"/>
      <c r="M99" s="72"/>
    </row>
    <row r="100" spans="1:13" ht="21.75" customHeight="1">
      <c r="A100" s="72">
        <v>97</v>
      </c>
      <c r="B100" s="72" t="s">
        <v>214</v>
      </c>
      <c r="C100" s="72" t="s">
        <v>215</v>
      </c>
      <c r="D100" s="72" t="s">
        <v>29</v>
      </c>
      <c r="E100" s="72">
        <v>5</v>
      </c>
      <c r="F100" s="72">
        <v>0</v>
      </c>
      <c r="G100" s="74">
        <v>0</v>
      </c>
      <c r="H100" s="74">
        <v>276.5</v>
      </c>
      <c r="I100" s="74">
        <v>78.569999999999993</v>
      </c>
      <c r="J100" s="74">
        <v>355.07</v>
      </c>
      <c r="K100" s="72"/>
      <c r="L100" s="72"/>
      <c r="M100" s="72" t="s">
        <v>307</v>
      </c>
    </row>
    <row r="101" spans="1:13" ht="21.75" customHeight="1">
      <c r="A101" s="72">
        <v>98</v>
      </c>
      <c r="B101" s="72" t="s">
        <v>216</v>
      </c>
      <c r="C101" s="72" t="s">
        <v>217</v>
      </c>
      <c r="D101" s="72" t="s">
        <v>29</v>
      </c>
      <c r="E101" s="72">
        <v>5</v>
      </c>
      <c r="F101" s="72">
        <v>80</v>
      </c>
      <c r="G101" s="74">
        <v>150.96959999999999</v>
      </c>
      <c r="H101" s="74">
        <v>594.95359999999994</v>
      </c>
      <c r="I101" s="74">
        <v>133.33333333333334</v>
      </c>
      <c r="J101" s="74">
        <v>728.28693333333331</v>
      </c>
      <c r="K101" s="72"/>
      <c r="L101" s="72"/>
      <c r="M101" s="72"/>
    </row>
    <row r="102" spans="1:13" ht="21.75" customHeight="1">
      <c r="A102" s="72">
        <v>99</v>
      </c>
      <c r="B102" s="72" t="s">
        <v>218</v>
      </c>
      <c r="C102" s="72" t="s">
        <v>219</v>
      </c>
      <c r="D102" s="72" t="s">
        <v>29</v>
      </c>
      <c r="E102" s="72">
        <v>9</v>
      </c>
      <c r="F102" s="72">
        <v>74</v>
      </c>
      <c r="G102" s="74">
        <v>124.73439999999999</v>
      </c>
      <c r="H102" s="74">
        <v>298.83440000000002</v>
      </c>
      <c r="I102" s="74">
        <v>0.66666666666666674</v>
      </c>
      <c r="J102" s="74">
        <v>299.5010666666667</v>
      </c>
      <c r="K102" s="72"/>
      <c r="L102" s="72"/>
      <c r="M102" s="72" t="s">
        <v>308</v>
      </c>
    </row>
    <row r="103" spans="1:13" ht="21.75" customHeight="1">
      <c r="A103" s="72">
        <v>100</v>
      </c>
      <c r="B103" s="72" t="s">
        <v>220</v>
      </c>
      <c r="C103" s="72" t="s">
        <v>221</v>
      </c>
      <c r="D103" s="72" t="s">
        <v>29</v>
      </c>
      <c r="E103" s="72">
        <v>6</v>
      </c>
      <c r="F103" s="72">
        <v>86</v>
      </c>
      <c r="G103" s="74">
        <v>165.12880000000001</v>
      </c>
      <c r="H103" s="74">
        <v>538.8288</v>
      </c>
      <c r="I103" s="74">
        <v>0</v>
      </c>
      <c r="J103" s="74">
        <v>538.8288</v>
      </c>
      <c r="K103" s="72"/>
      <c r="L103" s="72"/>
      <c r="M103" s="72"/>
    </row>
    <row r="104" spans="1:13" ht="21.75" customHeight="1">
      <c r="A104" s="72">
        <v>101</v>
      </c>
      <c r="B104" s="72" t="s">
        <v>222</v>
      </c>
      <c r="C104" s="72" t="s">
        <v>223</v>
      </c>
      <c r="D104" s="72" t="s">
        <v>29</v>
      </c>
      <c r="E104" s="72">
        <v>5</v>
      </c>
      <c r="F104" s="72">
        <v>72</v>
      </c>
      <c r="G104" s="74">
        <v>202.98016000000001</v>
      </c>
      <c r="H104" s="74">
        <v>663.08015999999998</v>
      </c>
      <c r="I104" s="74">
        <v>102.5</v>
      </c>
      <c r="J104" s="74">
        <v>765.58015999999998</v>
      </c>
      <c r="K104" s="72"/>
      <c r="L104" s="72"/>
      <c r="M104" s="72"/>
    </row>
    <row r="105" spans="1:13" ht="21.75" customHeight="1">
      <c r="A105" s="72">
        <v>102</v>
      </c>
      <c r="B105" s="72" t="s">
        <v>224</v>
      </c>
      <c r="C105" s="72" t="s">
        <v>225</v>
      </c>
      <c r="D105" s="72" t="s">
        <v>29</v>
      </c>
      <c r="E105" s="72">
        <v>7</v>
      </c>
      <c r="F105" s="72">
        <v>32</v>
      </c>
      <c r="G105" s="74">
        <v>167.78800000000001</v>
      </c>
      <c r="H105" s="74">
        <v>441.28800000000001</v>
      </c>
      <c r="I105" s="74">
        <v>20.5</v>
      </c>
      <c r="J105" s="74">
        <v>461.78800000000001</v>
      </c>
      <c r="K105" s="72"/>
      <c r="L105" s="72"/>
      <c r="M105" s="72"/>
    </row>
    <row r="106" spans="1:13" ht="21.75" customHeight="1">
      <c r="A106" s="72">
        <v>103</v>
      </c>
      <c r="B106" s="72" t="s">
        <v>226</v>
      </c>
      <c r="C106" s="72" t="s">
        <v>227</v>
      </c>
      <c r="D106" s="72" t="s">
        <v>29</v>
      </c>
      <c r="E106" s="72">
        <v>7</v>
      </c>
      <c r="F106" s="72">
        <v>120</v>
      </c>
      <c r="G106" s="74">
        <v>338.17599999999999</v>
      </c>
      <c r="H106" s="74">
        <v>408.17599999999999</v>
      </c>
      <c r="I106" s="74">
        <v>20</v>
      </c>
      <c r="J106" s="74">
        <v>428.17599999999999</v>
      </c>
      <c r="K106" s="72"/>
      <c r="L106" s="72"/>
      <c r="M106" s="72"/>
    </row>
    <row r="107" spans="1:13" ht="21.75" customHeight="1">
      <c r="A107" s="72">
        <v>104</v>
      </c>
      <c r="B107" s="72" t="s">
        <v>228</v>
      </c>
      <c r="C107" s="72" t="s">
        <v>229</v>
      </c>
      <c r="D107" s="72" t="s">
        <v>29</v>
      </c>
      <c r="E107" s="72">
        <v>8</v>
      </c>
      <c r="F107" s="72">
        <v>80</v>
      </c>
      <c r="G107" s="74">
        <v>175.38400000000001</v>
      </c>
      <c r="H107" s="74">
        <v>466.38400000000001</v>
      </c>
      <c r="I107" s="74">
        <v>21</v>
      </c>
      <c r="J107" s="74">
        <v>487.38400000000001</v>
      </c>
      <c r="K107" s="72"/>
      <c r="L107" s="72"/>
      <c r="M107" s="72"/>
    </row>
    <row r="108" spans="1:13" ht="21.75" customHeight="1">
      <c r="A108" s="72">
        <v>105</v>
      </c>
      <c r="B108" s="72" t="s">
        <v>230</v>
      </c>
      <c r="C108" s="72" t="s">
        <v>231</v>
      </c>
      <c r="D108" s="72" t="s">
        <v>29</v>
      </c>
      <c r="E108" s="72">
        <v>7</v>
      </c>
      <c r="F108" s="72">
        <v>86</v>
      </c>
      <c r="G108" s="74">
        <v>351.38815999999997</v>
      </c>
      <c r="H108" s="74">
        <v>705.88815999999997</v>
      </c>
      <c r="I108" s="74">
        <v>20.8</v>
      </c>
      <c r="J108" s="74">
        <v>726.68815999999993</v>
      </c>
      <c r="K108" s="72"/>
      <c r="L108" s="72"/>
      <c r="M108" s="72"/>
    </row>
    <row r="109" spans="1:13" ht="21.75" customHeight="1">
      <c r="A109" s="72">
        <v>106</v>
      </c>
      <c r="B109" s="72" t="s">
        <v>232</v>
      </c>
      <c r="C109" s="72" t="s">
        <v>233</v>
      </c>
      <c r="D109" s="72" t="s">
        <v>29</v>
      </c>
      <c r="E109" s="72">
        <v>7</v>
      </c>
      <c r="F109" s="72">
        <v>72</v>
      </c>
      <c r="G109" s="74">
        <v>261.12639999999999</v>
      </c>
      <c r="H109" s="74">
        <v>466.4264</v>
      </c>
      <c r="I109" s="74">
        <v>15</v>
      </c>
      <c r="J109" s="74">
        <v>481.4264</v>
      </c>
      <c r="K109" s="72"/>
      <c r="L109" s="72"/>
      <c r="M109" s="72"/>
    </row>
    <row r="110" spans="1:13" ht="21.75" customHeight="1">
      <c r="A110" s="72">
        <v>107</v>
      </c>
      <c r="B110" s="72" t="s">
        <v>234</v>
      </c>
      <c r="C110" s="72" t="s">
        <v>235</v>
      </c>
      <c r="D110" s="72" t="s">
        <v>29</v>
      </c>
      <c r="E110" s="72">
        <v>7</v>
      </c>
      <c r="F110" s="72">
        <v>112</v>
      </c>
      <c r="G110" s="74">
        <v>194.64</v>
      </c>
      <c r="H110" s="74">
        <v>548.14</v>
      </c>
      <c r="I110" s="74">
        <v>30</v>
      </c>
      <c r="J110" s="74">
        <v>578.14</v>
      </c>
      <c r="K110" s="72"/>
      <c r="L110" s="72"/>
      <c r="M110" s="72"/>
    </row>
    <row r="111" spans="1:13" ht="21.75" customHeight="1">
      <c r="A111" s="72">
        <v>108</v>
      </c>
      <c r="B111" s="72" t="s">
        <v>236</v>
      </c>
      <c r="C111" s="72" t="s">
        <v>237</v>
      </c>
      <c r="D111" s="72" t="s">
        <v>29</v>
      </c>
      <c r="E111" s="72">
        <v>7</v>
      </c>
      <c r="F111" s="72">
        <v>72</v>
      </c>
      <c r="G111" s="74">
        <v>127.488</v>
      </c>
      <c r="H111" s="74">
        <v>372.37200000000001</v>
      </c>
      <c r="I111" s="74">
        <v>1</v>
      </c>
      <c r="J111" s="74">
        <v>373.37200000000001</v>
      </c>
      <c r="K111" s="72"/>
      <c r="L111" s="72"/>
      <c r="M111" s="72" t="s">
        <v>309</v>
      </c>
    </row>
    <row r="112" spans="1:13" ht="21.75" customHeight="1">
      <c r="A112" s="72">
        <v>109</v>
      </c>
      <c r="B112" s="72" t="s">
        <v>238</v>
      </c>
      <c r="C112" s="72" t="s">
        <v>239</v>
      </c>
      <c r="D112" s="72" t="s">
        <v>29</v>
      </c>
      <c r="E112" s="72">
        <v>7</v>
      </c>
      <c r="F112" s="72">
        <v>50</v>
      </c>
      <c r="G112" s="74">
        <v>132.83440000000002</v>
      </c>
      <c r="H112" s="74">
        <v>310.43439999999998</v>
      </c>
      <c r="I112" s="74">
        <v>143.6</v>
      </c>
      <c r="J112" s="74">
        <v>454.03440000000001</v>
      </c>
      <c r="K112" s="72"/>
      <c r="L112" s="72"/>
      <c r="M112" s="72" t="s">
        <v>303</v>
      </c>
    </row>
    <row r="113" spans="1:13" ht="21.75" customHeight="1">
      <c r="A113" s="72">
        <v>110</v>
      </c>
      <c r="B113" s="72" t="s">
        <v>240</v>
      </c>
      <c r="C113" s="72" t="s">
        <v>241</v>
      </c>
      <c r="D113" s="72" t="s">
        <v>29</v>
      </c>
      <c r="E113" s="72">
        <v>7</v>
      </c>
      <c r="F113" s="72">
        <v>144</v>
      </c>
      <c r="G113" s="74">
        <v>205.93279999999999</v>
      </c>
      <c r="H113" s="74">
        <v>418.28279999999995</v>
      </c>
      <c r="I113" s="74">
        <v>31.67</v>
      </c>
      <c r="J113" s="74">
        <v>449.95279999999997</v>
      </c>
      <c r="K113" s="72"/>
      <c r="L113" s="72"/>
      <c r="M113" s="72" t="s">
        <v>310</v>
      </c>
    </row>
    <row r="114" spans="1:13" ht="21.75" customHeight="1">
      <c r="A114" s="72">
        <v>111</v>
      </c>
      <c r="B114" s="72" t="s">
        <v>242</v>
      </c>
      <c r="C114" s="72" t="s">
        <v>243</v>
      </c>
      <c r="D114" s="72" t="s">
        <v>29</v>
      </c>
      <c r="E114" s="72">
        <v>9</v>
      </c>
      <c r="F114" s="72">
        <v>48</v>
      </c>
      <c r="G114" s="74">
        <v>212.42240000000001</v>
      </c>
      <c r="H114" s="74">
        <v>507.82240000000002</v>
      </c>
      <c r="I114" s="74">
        <v>119.37</v>
      </c>
      <c r="J114" s="74">
        <v>627.19240000000002</v>
      </c>
      <c r="K114" s="72"/>
      <c r="L114" s="72"/>
      <c r="M114" s="72"/>
    </row>
    <row r="115" spans="1:13" ht="21.75" customHeight="1">
      <c r="A115" s="72">
        <v>112</v>
      </c>
      <c r="B115" s="72" t="s">
        <v>244</v>
      </c>
      <c r="C115" s="72" t="s">
        <v>245</v>
      </c>
      <c r="D115" s="72" t="s">
        <v>29</v>
      </c>
      <c r="E115" s="72">
        <v>6</v>
      </c>
      <c r="F115" s="72">
        <v>168</v>
      </c>
      <c r="G115" s="74">
        <v>258.20159999999998</v>
      </c>
      <c r="H115" s="74">
        <v>380.20159999999998</v>
      </c>
      <c r="I115" s="74">
        <v>57.900000000000006</v>
      </c>
      <c r="J115" s="74">
        <v>438.10159999999996</v>
      </c>
      <c r="K115" s="72"/>
      <c r="L115" s="72"/>
      <c r="M115" s="72"/>
    </row>
    <row r="116" spans="1:13" ht="21.75" customHeight="1">
      <c r="A116" s="72">
        <v>113</v>
      </c>
      <c r="B116" s="72" t="s">
        <v>246</v>
      </c>
      <c r="C116" s="72" t="s">
        <v>247</v>
      </c>
      <c r="D116" s="72" t="s">
        <v>29</v>
      </c>
      <c r="E116" s="72">
        <v>10</v>
      </c>
      <c r="F116" s="72">
        <v>86</v>
      </c>
      <c r="G116" s="74">
        <v>104.1328</v>
      </c>
      <c r="H116" s="74">
        <v>175.03280000000001</v>
      </c>
      <c r="I116" s="74">
        <v>0</v>
      </c>
      <c r="J116" s="74">
        <v>175.03280000000001</v>
      </c>
      <c r="K116" s="72">
        <v>32</v>
      </c>
      <c r="L116" s="72"/>
      <c r="M116" s="72" t="s">
        <v>316</v>
      </c>
    </row>
    <row r="117" spans="1:13" ht="21.75" customHeight="1">
      <c r="A117" s="72">
        <v>114</v>
      </c>
      <c r="B117" s="72" t="s">
        <v>248</v>
      </c>
      <c r="C117" s="72" t="s">
        <v>249</v>
      </c>
      <c r="D117" s="72" t="s">
        <v>29</v>
      </c>
      <c r="E117" s="72">
        <v>10</v>
      </c>
      <c r="F117" s="72">
        <v>68</v>
      </c>
      <c r="G117" s="74">
        <v>85.296000000000006</v>
      </c>
      <c r="H117" s="74">
        <v>143.096</v>
      </c>
      <c r="I117" s="74">
        <v>57.900000000000006</v>
      </c>
      <c r="J117" s="74">
        <v>200.99600000000001</v>
      </c>
      <c r="K117" s="72">
        <v>0</v>
      </c>
      <c r="L117" s="72"/>
      <c r="M117" s="72" t="s">
        <v>316</v>
      </c>
    </row>
    <row r="118" spans="1:13" ht="21.75" customHeight="1">
      <c r="A118" s="72">
        <v>115</v>
      </c>
      <c r="B118" s="72" t="s">
        <v>250</v>
      </c>
      <c r="C118" s="72" t="s">
        <v>251</v>
      </c>
      <c r="D118" s="72" t="s">
        <v>29</v>
      </c>
      <c r="E118" s="72">
        <v>4</v>
      </c>
      <c r="F118" s="72">
        <v>100</v>
      </c>
      <c r="G118" s="74">
        <v>275.75360000000001</v>
      </c>
      <c r="H118" s="74">
        <v>475.25360000000001</v>
      </c>
      <c r="I118" s="74">
        <v>140.35999999999999</v>
      </c>
      <c r="J118" s="74">
        <v>615.61360000000002</v>
      </c>
      <c r="K118" s="72"/>
      <c r="L118" s="72"/>
      <c r="M118" s="72"/>
    </row>
    <row r="119" spans="1:13" ht="21.75" customHeight="1">
      <c r="A119" s="72">
        <v>116</v>
      </c>
      <c r="B119" s="72" t="s">
        <v>252</v>
      </c>
      <c r="C119" s="72" t="s">
        <v>253</v>
      </c>
      <c r="D119" s="72" t="s">
        <v>29</v>
      </c>
      <c r="E119" s="72">
        <v>10</v>
      </c>
      <c r="F119" s="72">
        <v>112</v>
      </c>
      <c r="G119" s="74">
        <v>224.96</v>
      </c>
      <c r="H119" s="74">
        <v>274.95999999999998</v>
      </c>
      <c r="I119" s="74">
        <v>1</v>
      </c>
      <c r="J119" s="74">
        <v>275.95999999999998</v>
      </c>
      <c r="K119" s="72">
        <v>0</v>
      </c>
      <c r="L119" s="72"/>
      <c r="M119" s="72" t="s">
        <v>316</v>
      </c>
    </row>
    <row r="120" spans="1:13" ht="21.75" customHeight="1">
      <c r="A120" s="72">
        <v>117</v>
      </c>
      <c r="B120" s="72" t="s">
        <v>254</v>
      </c>
      <c r="C120" s="72" t="s">
        <v>255</v>
      </c>
      <c r="D120" s="72" t="s">
        <v>29</v>
      </c>
      <c r="E120" s="72">
        <v>10</v>
      </c>
      <c r="F120" s="72">
        <v>58</v>
      </c>
      <c r="G120" s="74">
        <v>134.71616</v>
      </c>
      <c r="H120" s="74">
        <v>269.71616</v>
      </c>
      <c r="I120" s="74">
        <v>0.5</v>
      </c>
      <c r="J120" s="74">
        <v>270.21616</v>
      </c>
      <c r="K120" s="72">
        <v>0</v>
      </c>
      <c r="L120" s="72"/>
      <c r="M120" s="72" t="s">
        <v>316</v>
      </c>
    </row>
    <row r="121" spans="1:13" ht="21.75" customHeight="1">
      <c r="A121" s="72">
        <v>118</v>
      </c>
      <c r="B121" s="72" t="s">
        <v>256</v>
      </c>
      <c r="C121" s="72" t="s">
        <v>257</v>
      </c>
      <c r="D121" s="72" t="s">
        <v>29</v>
      </c>
      <c r="E121" s="72">
        <v>10</v>
      </c>
      <c r="F121" s="72">
        <v>40</v>
      </c>
      <c r="G121" s="74">
        <v>67.968000000000004</v>
      </c>
      <c r="H121" s="74">
        <v>153.96800000000002</v>
      </c>
      <c r="I121" s="74">
        <v>1</v>
      </c>
      <c r="J121" s="74">
        <v>154.96800000000002</v>
      </c>
      <c r="K121" s="72">
        <v>0</v>
      </c>
      <c r="L121" s="72"/>
      <c r="M121" s="72" t="s">
        <v>316</v>
      </c>
    </row>
    <row r="122" spans="1:13" ht="21.75" customHeight="1">
      <c r="A122" s="72">
        <v>119</v>
      </c>
      <c r="B122" s="72" t="s">
        <v>258</v>
      </c>
      <c r="C122" s="72" t="s">
        <v>259</v>
      </c>
      <c r="D122" s="72" t="s">
        <v>29</v>
      </c>
      <c r="E122" s="72">
        <v>10</v>
      </c>
      <c r="F122" s="72">
        <v>96</v>
      </c>
      <c r="G122" s="74">
        <v>176.8272</v>
      </c>
      <c r="H122" s="74">
        <v>206.8272</v>
      </c>
      <c r="I122" s="74">
        <v>1</v>
      </c>
      <c r="J122" s="74">
        <v>207.8272</v>
      </c>
      <c r="K122" s="72">
        <v>0</v>
      </c>
      <c r="L122" s="72"/>
      <c r="M122" s="72" t="s">
        <v>316</v>
      </c>
    </row>
    <row r="123" spans="1:13" ht="21.75" customHeight="1">
      <c r="A123" s="72">
        <v>120</v>
      </c>
      <c r="B123" s="72">
        <v>6400</v>
      </c>
      <c r="C123" s="72" t="s">
        <v>260</v>
      </c>
      <c r="D123" s="72" t="s">
        <v>29</v>
      </c>
      <c r="E123" s="72">
        <v>9</v>
      </c>
      <c r="F123" s="72">
        <v>32</v>
      </c>
      <c r="G123" s="74">
        <v>65.92</v>
      </c>
      <c r="H123" s="74">
        <v>150.91999999999999</v>
      </c>
      <c r="I123" s="74">
        <v>20</v>
      </c>
      <c r="J123" s="74">
        <v>170.92</v>
      </c>
      <c r="K123" s="72">
        <v>32</v>
      </c>
      <c r="L123" s="72"/>
      <c r="M123" s="72" t="s">
        <v>316</v>
      </c>
    </row>
    <row r="124" spans="1:13" ht="21.75" customHeight="1">
      <c r="A124" s="72">
        <v>121</v>
      </c>
      <c r="B124" s="72">
        <v>6405</v>
      </c>
      <c r="C124" s="72" t="s">
        <v>311</v>
      </c>
      <c r="D124" s="72" t="s">
        <v>29</v>
      </c>
      <c r="E124" s="72">
        <v>10</v>
      </c>
      <c r="F124" s="72">
        <v>0</v>
      </c>
      <c r="G124" s="74">
        <v>0</v>
      </c>
      <c r="H124" s="74">
        <v>12</v>
      </c>
      <c r="I124" s="74">
        <v>0</v>
      </c>
      <c r="J124" s="74">
        <v>12</v>
      </c>
      <c r="K124" s="72">
        <v>40</v>
      </c>
      <c r="L124" s="72"/>
      <c r="M124" s="72" t="s">
        <v>316</v>
      </c>
    </row>
    <row r="125" spans="1:13" ht="21.75" customHeight="1">
      <c r="A125" s="72">
        <v>122</v>
      </c>
      <c r="B125" s="72">
        <v>6420</v>
      </c>
      <c r="C125" s="72" t="s">
        <v>312</v>
      </c>
      <c r="D125" s="72" t="s">
        <v>29</v>
      </c>
      <c r="E125" s="72">
        <v>10</v>
      </c>
      <c r="F125" s="72">
        <v>0</v>
      </c>
      <c r="G125" s="74">
        <v>0</v>
      </c>
      <c r="H125" s="74">
        <v>12</v>
      </c>
      <c r="I125" s="74">
        <v>0</v>
      </c>
      <c r="J125" s="74">
        <v>12</v>
      </c>
      <c r="K125" s="72">
        <v>40</v>
      </c>
      <c r="L125" s="72"/>
      <c r="M125" s="72" t="s">
        <v>316</v>
      </c>
    </row>
    <row r="126" spans="1:13" ht="21.75" customHeight="1">
      <c r="A126" s="72">
        <v>123</v>
      </c>
      <c r="B126" s="72">
        <v>6458</v>
      </c>
      <c r="C126" s="72" t="s">
        <v>313</v>
      </c>
      <c r="D126" s="72" t="s">
        <v>29</v>
      </c>
      <c r="E126" s="72">
        <v>10</v>
      </c>
      <c r="F126" s="72">
        <v>0</v>
      </c>
      <c r="G126" s="74">
        <v>0</v>
      </c>
      <c r="H126" s="74">
        <v>0</v>
      </c>
      <c r="I126" s="74">
        <v>0</v>
      </c>
      <c r="J126" s="74">
        <v>0</v>
      </c>
      <c r="K126" s="72">
        <v>0</v>
      </c>
      <c r="L126" s="72"/>
      <c r="M126" s="72" t="s">
        <v>316</v>
      </c>
    </row>
    <row r="127" spans="1:13" ht="21.75" customHeight="1">
      <c r="A127" s="72">
        <v>124</v>
      </c>
      <c r="B127" s="72">
        <v>6485</v>
      </c>
      <c r="C127" s="72" t="s">
        <v>314</v>
      </c>
      <c r="D127" s="72" t="s">
        <v>29</v>
      </c>
      <c r="E127" s="72">
        <v>10</v>
      </c>
      <c r="F127" s="72">
        <v>0</v>
      </c>
      <c r="G127" s="74">
        <v>0</v>
      </c>
      <c r="H127" s="74">
        <v>0</v>
      </c>
      <c r="I127" s="74">
        <v>0</v>
      </c>
      <c r="J127" s="74">
        <v>0</v>
      </c>
      <c r="K127" s="72">
        <v>0</v>
      </c>
      <c r="L127" s="72"/>
      <c r="M127" s="72" t="s">
        <v>316</v>
      </c>
    </row>
    <row r="128" spans="1:13" ht="152.25" customHeight="1">
      <c r="A128" s="73" t="s">
        <v>315</v>
      </c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</row>
  </sheetData>
  <mergeCells count="3">
    <mergeCell ref="A1:M1"/>
    <mergeCell ref="A128:M128"/>
    <mergeCell ref="J2:M2"/>
  </mergeCells>
  <phoneticPr fontId="1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Sheet1!Print_Titles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2023-01-05T09:31:32Z</dcterms:modified>
</cp:coreProperties>
</file>